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krizan\Desktop\KULTURA 2026\"/>
    </mc:Choice>
  </mc:AlternateContent>
  <xr:revisionPtr revIDLastSave="0" documentId="13_ncr:1_{C4B9B89D-EC54-49A9-B7D2-A8456422C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PROJEKTI">[1]PRORAČUN!$D$13:$M$13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2" i="1" l="1"/>
  <c r="L122" i="1"/>
  <c r="K122" i="1"/>
  <c r="K118" i="1" s="1"/>
  <c r="J122" i="1"/>
  <c r="I122" i="1"/>
  <c r="H122" i="1"/>
  <c r="G122" i="1"/>
  <c r="F122" i="1"/>
  <c r="E122" i="1"/>
  <c r="D122" i="1"/>
  <c r="B122" i="1"/>
  <c r="M121" i="1"/>
  <c r="L121" i="1"/>
  <c r="K121" i="1"/>
  <c r="J121" i="1"/>
  <c r="I121" i="1"/>
  <c r="H121" i="1"/>
  <c r="G121" i="1"/>
  <c r="F121" i="1"/>
  <c r="E121" i="1"/>
  <c r="D121" i="1"/>
  <c r="B121" i="1"/>
  <c r="M120" i="1"/>
  <c r="M118" i="1" s="1"/>
  <c r="L120" i="1"/>
  <c r="L118" i="1" s="1"/>
  <c r="K120" i="1"/>
  <c r="J120" i="1"/>
  <c r="I120" i="1"/>
  <c r="H120" i="1"/>
  <c r="G120" i="1"/>
  <c r="F120" i="1"/>
  <c r="F118" i="1" s="1"/>
  <c r="E120" i="1"/>
  <c r="E118" i="1" s="1"/>
  <c r="D120" i="1"/>
  <c r="B120" i="1"/>
  <c r="M119" i="1"/>
  <c r="L119" i="1"/>
  <c r="K119" i="1"/>
  <c r="J119" i="1"/>
  <c r="I119" i="1"/>
  <c r="I118" i="1" s="1"/>
  <c r="H119" i="1"/>
  <c r="H118" i="1" s="1"/>
  <c r="G119" i="1"/>
  <c r="G118" i="1" s="1"/>
  <c r="F119" i="1"/>
  <c r="E119" i="1"/>
  <c r="D119" i="1"/>
  <c r="B119" i="1"/>
  <c r="J118" i="1"/>
  <c r="M117" i="1"/>
  <c r="L117" i="1"/>
  <c r="K117" i="1"/>
  <c r="J117" i="1"/>
  <c r="I117" i="1"/>
  <c r="H117" i="1"/>
  <c r="G117" i="1"/>
  <c r="F117" i="1"/>
  <c r="E117" i="1"/>
  <c r="D117" i="1"/>
  <c r="C117" i="1" s="1"/>
  <c r="B117" i="1"/>
  <c r="M116" i="1"/>
  <c r="L116" i="1"/>
  <c r="K116" i="1"/>
  <c r="J116" i="1"/>
  <c r="I116" i="1"/>
  <c r="H116" i="1"/>
  <c r="G116" i="1"/>
  <c r="F116" i="1"/>
  <c r="E116" i="1"/>
  <c r="D116" i="1"/>
  <c r="C116" i="1" s="1"/>
  <c r="B116" i="1"/>
  <c r="M115" i="1"/>
  <c r="L115" i="1"/>
  <c r="K115" i="1"/>
  <c r="J115" i="1"/>
  <c r="I115" i="1"/>
  <c r="H115" i="1"/>
  <c r="G115" i="1"/>
  <c r="F115" i="1"/>
  <c r="E115" i="1"/>
  <c r="D115" i="1"/>
  <c r="C115" i="1" s="1"/>
  <c r="B115" i="1"/>
  <c r="M114" i="1"/>
  <c r="L114" i="1"/>
  <c r="K114" i="1"/>
  <c r="J114" i="1"/>
  <c r="I114" i="1"/>
  <c r="H114" i="1"/>
  <c r="G114" i="1"/>
  <c r="F114" i="1"/>
  <c r="E114" i="1"/>
  <c r="D114" i="1"/>
  <c r="C114" i="1" s="1"/>
  <c r="B114" i="1"/>
  <c r="M113" i="1"/>
  <c r="L113" i="1"/>
  <c r="K113" i="1"/>
  <c r="J113" i="1"/>
  <c r="I113" i="1"/>
  <c r="H113" i="1"/>
  <c r="G113" i="1"/>
  <c r="F113" i="1"/>
  <c r="E113" i="1"/>
  <c r="D113" i="1"/>
  <c r="C113" i="1" s="1"/>
  <c r="B113" i="1"/>
  <c r="M112" i="1"/>
  <c r="L112" i="1"/>
  <c r="K112" i="1"/>
  <c r="J112" i="1"/>
  <c r="I112" i="1"/>
  <c r="H112" i="1"/>
  <c r="G112" i="1"/>
  <c r="F112" i="1"/>
  <c r="E112" i="1"/>
  <c r="D112" i="1"/>
  <c r="C112" i="1" s="1"/>
  <c r="B112" i="1"/>
  <c r="M111" i="1"/>
  <c r="L111" i="1"/>
  <c r="K111" i="1"/>
  <c r="J111" i="1"/>
  <c r="I111" i="1"/>
  <c r="H111" i="1"/>
  <c r="G111" i="1"/>
  <c r="F111" i="1"/>
  <c r="E111" i="1"/>
  <c r="D111" i="1"/>
  <c r="C111" i="1" s="1"/>
  <c r="B111" i="1"/>
  <c r="M110" i="1"/>
  <c r="L110" i="1"/>
  <c r="K110" i="1"/>
  <c r="J110" i="1"/>
  <c r="I110" i="1"/>
  <c r="H110" i="1"/>
  <c r="G110" i="1"/>
  <c r="F110" i="1"/>
  <c r="E110" i="1"/>
  <c r="D110" i="1"/>
  <c r="C110" i="1" s="1"/>
  <c r="B110" i="1"/>
  <c r="M109" i="1"/>
  <c r="L109" i="1"/>
  <c r="K109" i="1"/>
  <c r="J109" i="1"/>
  <c r="I109" i="1"/>
  <c r="H109" i="1"/>
  <c r="G109" i="1"/>
  <c r="F109" i="1"/>
  <c r="E109" i="1"/>
  <c r="D109" i="1"/>
  <c r="C109" i="1" s="1"/>
  <c r="B109" i="1"/>
  <c r="M108" i="1"/>
  <c r="L108" i="1"/>
  <c r="K108" i="1"/>
  <c r="J108" i="1"/>
  <c r="I108" i="1"/>
  <c r="H108" i="1"/>
  <c r="G108" i="1"/>
  <c r="F108" i="1"/>
  <c r="E108" i="1"/>
  <c r="D108" i="1"/>
  <c r="C108" i="1" s="1"/>
  <c r="B108" i="1"/>
  <c r="M107" i="1"/>
  <c r="L107" i="1"/>
  <c r="K107" i="1"/>
  <c r="J107" i="1"/>
  <c r="I107" i="1"/>
  <c r="H107" i="1"/>
  <c r="G107" i="1"/>
  <c r="F107" i="1"/>
  <c r="E107" i="1"/>
  <c r="D107" i="1"/>
  <c r="C107" i="1" s="1"/>
  <c r="B107" i="1"/>
  <c r="M106" i="1"/>
  <c r="L106" i="1"/>
  <c r="K106" i="1"/>
  <c r="J106" i="1"/>
  <c r="I106" i="1"/>
  <c r="H106" i="1"/>
  <c r="G106" i="1"/>
  <c r="F106" i="1"/>
  <c r="E106" i="1"/>
  <c r="D106" i="1"/>
  <c r="C106" i="1" s="1"/>
  <c r="B106" i="1"/>
  <c r="M105" i="1"/>
  <c r="L105" i="1"/>
  <c r="K105" i="1"/>
  <c r="J105" i="1"/>
  <c r="I105" i="1"/>
  <c r="H105" i="1"/>
  <c r="G105" i="1"/>
  <c r="F105" i="1"/>
  <c r="E105" i="1"/>
  <c r="D105" i="1"/>
  <c r="C105" i="1" s="1"/>
  <c r="B105" i="1"/>
  <c r="M104" i="1"/>
  <c r="L104" i="1"/>
  <c r="K104" i="1"/>
  <c r="J104" i="1"/>
  <c r="I104" i="1"/>
  <c r="H104" i="1"/>
  <c r="G104" i="1"/>
  <c r="F104" i="1"/>
  <c r="E104" i="1"/>
  <c r="D104" i="1"/>
  <c r="C104" i="1" s="1"/>
  <c r="B104" i="1"/>
  <c r="M103" i="1"/>
  <c r="M102" i="1" s="1"/>
  <c r="L103" i="1"/>
  <c r="L102" i="1" s="1"/>
  <c r="K103" i="1"/>
  <c r="J103" i="1"/>
  <c r="I103" i="1"/>
  <c r="H103" i="1"/>
  <c r="G103" i="1"/>
  <c r="G102" i="1" s="1"/>
  <c r="F103" i="1"/>
  <c r="F102" i="1" s="1"/>
  <c r="E103" i="1"/>
  <c r="E102" i="1" s="1"/>
  <c r="D103" i="1"/>
  <c r="C103" i="1" s="1"/>
  <c r="B103" i="1"/>
  <c r="K102" i="1"/>
  <c r="J102" i="1"/>
  <c r="I102" i="1"/>
  <c r="H102" i="1"/>
  <c r="M101" i="1"/>
  <c r="M98" i="1" s="1"/>
  <c r="L101" i="1"/>
  <c r="K101" i="1"/>
  <c r="K98" i="1" s="1"/>
  <c r="J101" i="1"/>
  <c r="I101" i="1"/>
  <c r="H101" i="1"/>
  <c r="G101" i="1"/>
  <c r="F101" i="1"/>
  <c r="E101" i="1"/>
  <c r="E98" i="1" s="1"/>
  <c r="D101" i="1"/>
  <c r="B101" i="1"/>
  <c r="M100" i="1"/>
  <c r="L100" i="1"/>
  <c r="K100" i="1"/>
  <c r="J100" i="1"/>
  <c r="I100" i="1"/>
  <c r="H100" i="1"/>
  <c r="H98" i="1" s="1"/>
  <c r="G100" i="1"/>
  <c r="F100" i="1"/>
  <c r="E100" i="1"/>
  <c r="D100" i="1"/>
  <c r="B100" i="1"/>
  <c r="M99" i="1"/>
  <c r="L99" i="1"/>
  <c r="K99" i="1"/>
  <c r="J99" i="1"/>
  <c r="I99" i="1"/>
  <c r="H99" i="1"/>
  <c r="G99" i="1"/>
  <c r="F99" i="1"/>
  <c r="F98" i="1" s="1"/>
  <c r="E99" i="1"/>
  <c r="D99" i="1"/>
  <c r="B99" i="1"/>
  <c r="L98" i="1"/>
  <c r="J98" i="1"/>
  <c r="M97" i="1"/>
  <c r="L97" i="1"/>
  <c r="K97" i="1"/>
  <c r="J97" i="1"/>
  <c r="I97" i="1"/>
  <c r="C97" i="1" s="1"/>
  <c r="H97" i="1"/>
  <c r="G97" i="1"/>
  <c r="F97" i="1"/>
  <c r="E97" i="1"/>
  <c r="D97" i="1"/>
  <c r="B97" i="1"/>
  <c r="M96" i="1"/>
  <c r="L96" i="1"/>
  <c r="K96" i="1"/>
  <c r="J96" i="1"/>
  <c r="I96" i="1"/>
  <c r="H96" i="1"/>
  <c r="G96" i="1"/>
  <c r="F96" i="1"/>
  <c r="E96" i="1"/>
  <c r="C96" i="1" s="1"/>
  <c r="D96" i="1"/>
  <c r="B96" i="1"/>
  <c r="M95" i="1"/>
  <c r="L95" i="1"/>
  <c r="L94" i="1" s="1"/>
  <c r="K95" i="1"/>
  <c r="K94" i="1" s="1"/>
  <c r="J95" i="1"/>
  <c r="J94" i="1" s="1"/>
  <c r="I95" i="1"/>
  <c r="C95" i="1" s="1"/>
  <c r="H95" i="1"/>
  <c r="G95" i="1"/>
  <c r="F95" i="1"/>
  <c r="E95" i="1"/>
  <c r="D95" i="1"/>
  <c r="D94" i="1" s="1"/>
  <c r="B95" i="1"/>
  <c r="M94" i="1"/>
  <c r="H94" i="1"/>
  <c r="G94" i="1"/>
  <c r="F94" i="1"/>
  <c r="E94" i="1"/>
  <c r="M93" i="1"/>
  <c r="L93" i="1"/>
  <c r="K93" i="1"/>
  <c r="J93" i="1"/>
  <c r="I93" i="1"/>
  <c r="H93" i="1"/>
  <c r="G93" i="1"/>
  <c r="F93" i="1"/>
  <c r="E93" i="1"/>
  <c r="D93" i="1"/>
  <c r="B93" i="1"/>
  <c r="M92" i="1"/>
  <c r="M90" i="1" s="1"/>
  <c r="L92" i="1"/>
  <c r="L90" i="1" s="1"/>
  <c r="K92" i="1"/>
  <c r="K90" i="1" s="1"/>
  <c r="J92" i="1"/>
  <c r="I92" i="1"/>
  <c r="H92" i="1"/>
  <c r="G92" i="1"/>
  <c r="F92" i="1"/>
  <c r="E92" i="1"/>
  <c r="E90" i="1" s="1"/>
  <c r="D92" i="1"/>
  <c r="B92" i="1"/>
  <c r="M91" i="1"/>
  <c r="L91" i="1"/>
  <c r="K91" i="1"/>
  <c r="J91" i="1"/>
  <c r="I91" i="1"/>
  <c r="H91" i="1"/>
  <c r="H90" i="1" s="1"/>
  <c r="G91" i="1"/>
  <c r="G90" i="1" s="1"/>
  <c r="F91" i="1"/>
  <c r="F90" i="1" s="1"/>
  <c r="E91" i="1"/>
  <c r="D91" i="1"/>
  <c r="B91" i="1"/>
  <c r="J90" i="1"/>
  <c r="I90" i="1"/>
  <c r="M89" i="1"/>
  <c r="L89" i="1"/>
  <c r="K89" i="1"/>
  <c r="J89" i="1"/>
  <c r="I89" i="1"/>
  <c r="H89" i="1"/>
  <c r="G89" i="1"/>
  <c r="F89" i="1"/>
  <c r="E89" i="1"/>
  <c r="D89" i="1"/>
  <c r="M88" i="1"/>
  <c r="L88" i="1"/>
  <c r="K88" i="1"/>
  <c r="J88" i="1"/>
  <c r="I88" i="1"/>
  <c r="H88" i="1"/>
  <c r="G88" i="1"/>
  <c r="F88" i="1"/>
  <c r="E88" i="1"/>
  <c r="D88" i="1"/>
  <c r="H84" i="1"/>
  <c r="E132" i="1" s="1"/>
  <c r="G84" i="1"/>
  <c r="D132" i="1" s="1"/>
  <c r="I83" i="1"/>
  <c r="I82" i="1"/>
  <c r="I81" i="1"/>
  <c r="I80" i="1"/>
  <c r="I84" i="1" s="1"/>
  <c r="F132" i="1" s="1"/>
  <c r="H75" i="1"/>
  <c r="E131" i="1" s="1"/>
  <c r="G75" i="1"/>
  <c r="D131" i="1" s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75" i="1" s="1"/>
  <c r="F131" i="1" s="1"/>
  <c r="H57" i="1"/>
  <c r="E130" i="1" s="1"/>
  <c r="G57" i="1"/>
  <c r="D130" i="1" s="1"/>
  <c r="I56" i="1"/>
  <c r="I55" i="1"/>
  <c r="I54" i="1"/>
  <c r="J51" i="1"/>
  <c r="E129" i="1" s="1"/>
  <c r="H51" i="1"/>
  <c r="G51" i="1"/>
  <c r="I50" i="1"/>
  <c r="K50" i="1" s="1"/>
  <c r="I49" i="1"/>
  <c r="K49" i="1" s="1"/>
  <c r="I48" i="1"/>
  <c r="I51" i="1" s="1"/>
  <c r="D129" i="1" s="1"/>
  <c r="J45" i="1"/>
  <c r="E128" i="1" s="1"/>
  <c r="H45" i="1"/>
  <c r="G45" i="1"/>
  <c r="I44" i="1"/>
  <c r="K44" i="1" s="1"/>
  <c r="I43" i="1"/>
  <c r="K43" i="1" s="1"/>
  <c r="I42" i="1"/>
  <c r="K42" i="1" s="1"/>
  <c r="K45" i="1" s="1"/>
  <c r="F128" i="1" s="1"/>
  <c r="M27" i="1"/>
  <c r="L27" i="1"/>
  <c r="K27" i="1"/>
  <c r="J27" i="1"/>
  <c r="I27" i="1"/>
  <c r="H27" i="1"/>
  <c r="G27" i="1"/>
  <c r="F27" i="1"/>
  <c r="E27" i="1"/>
  <c r="D27" i="1"/>
  <c r="C26" i="1"/>
  <c r="C25" i="1"/>
  <c r="C24" i="1"/>
  <c r="C23" i="1"/>
  <c r="C22" i="1"/>
  <c r="C21" i="1"/>
  <c r="C20" i="1"/>
  <c r="C19" i="1"/>
  <c r="C18" i="1"/>
  <c r="C17" i="1"/>
  <c r="C16" i="1"/>
  <c r="C15" i="1"/>
  <c r="L123" i="1" l="1"/>
  <c r="H123" i="1"/>
  <c r="F123" i="1"/>
  <c r="C92" i="1"/>
  <c r="K48" i="1"/>
  <c r="K51" i="1" s="1"/>
  <c r="F129" i="1" s="1"/>
  <c r="F133" i="1" s="1"/>
  <c r="I57" i="1"/>
  <c r="F130" i="1" s="1"/>
  <c r="D90" i="1"/>
  <c r="D123" i="1" s="1"/>
  <c r="C99" i="1"/>
  <c r="C121" i="1"/>
  <c r="C120" i="1"/>
  <c r="D102" i="1"/>
  <c r="C102" i="1" s="1"/>
  <c r="J123" i="1"/>
  <c r="I94" i="1"/>
  <c r="C94" i="1" s="1"/>
  <c r="C100" i="1"/>
  <c r="I98" i="1"/>
  <c r="C122" i="1"/>
  <c r="D118" i="1"/>
  <c r="C118" i="1" s="1"/>
  <c r="C93" i="1"/>
  <c r="G98" i="1"/>
  <c r="G123" i="1" s="1"/>
  <c r="D98" i="1"/>
  <c r="C98" i="1" s="1"/>
  <c r="C119" i="1"/>
  <c r="C27" i="1"/>
  <c r="C91" i="1"/>
  <c r="E123" i="1"/>
  <c r="K123" i="1"/>
  <c r="M123" i="1"/>
  <c r="C101" i="1"/>
  <c r="E133" i="1"/>
  <c r="I45" i="1"/>
  <c r="D128" i="1" s="1"/>
  <c r="D133" i="1" s="1"/>
  <c r="I123" i="1" l="1"/>
  <c r="C90" i="1"/>
  <c r="C123" i="1" s="1"/>
</calcChain>
</file>

<file path=xl/sharedStrings.xml><?xml version="1.0" encoding="utf-8"?>
<sst xmlns="http://schemas.openxmlformats.org/spreadsheetml/2006/main" count="175" uniqueCount="116">
  <si>
    <t>Naziv prijavitelja:</t>
  </si>
  <si>
    <t>Naziv programa ili projekta:</t>
  </si>
  <si>
    <t>Obrazac proračuna programa ili projekta</t>
  </si>
  <si>
    <t>Molimo obrazac popunite isključivo računalom. Izvore financiranja i rashode prikažite po projektima navedenim u obrascu opisa.</t>
  </si>
  <si>
    <t>PRIHODI PREMA IZVORIMA FINANCIRANJA I PROJEKTIMA / AKTIVNOSTIMA</t>
  </si>
  <si>
    <t>R.br.</t>
  </si>
  <si>
    <t>IZVOR FINANCIRANJA</t>
  </si>
  <si>
    <t>Ukupan prihod prema izvoru financiranja</t>
  </si>
  <si>
    <t>Redni brojevi projekata navedenih u točki II.9 obrasca opisa programa/projekta:</t>
  </si>
  <si>
    <t>Unijeti nazive projekata navedenih u točki II.9 iz obrasca opisa programa/projekta:</t>
  </si>
  <si>
    <t>1.</t>
  </si>
  <si>
    <t>2.</t>
  </si>
  <si>
    <t>Prihodi iz proračuna Zagrebačke županije</t>
  </si>
  <si>
    <t>3.</t>
  </si>
  <si>
    <t>Prihodi iz proračuna drugih županija, gradova i općina (u napomeni navesti kojih)</t>
  </si>
  <si>
    <t>4.</t>
  </si>
  <si>
    <t>Prihodi iz proračuna ministarstava (u napomeni navesti kojih)</t>
  </si>
  <si>
    <t>5.</t>
  </si>
  <si>
    <t>Prihodi od zaklada i institucija (u napomeni navesti kojih)</t>
  </si>
  <si>
    <t>6.</t>
  </si>
  <si>
    <t>Vlastiti prihodi od obavljanja gospodarske djelatnosti</t>
  </si>
  <si>
    <t>7.</t>
  </si>
  <si>
    <t>Prihodi od članarine (u napomeni specificirati koliko članova i s kolikim iznosom)</t>
  </si>
  <si>
    <t>8.</t>
  </si>
  <si>
    <t>Donacije poslovnog sektora RH</t>
  </si>
  <si>
    <t>9.</t>
  </si>
  <si>
    <t>Donacije fizičkih osoba u RH</t>
  </si>
  <si>
    <t>10.</t>
  </si>
  <si>
    <t>Prihodi od međunarodnih donatora i institucija (u napomeni specificirati kojih)</t>
  </si>
  <si>
    <t>11.</t>
  </si>
  <si>
    <t>Prihodi iz EU fondova</t>
  </si>
  <si>
    <t>12.</t>
  </si>
  <si>
    <t>Volonterski rad (broj sati rada volontera x 30 kn)</t>
  </si>
  <si>
    <t>Ukupno prihoda</t>
  </si>
  <si>
    <t>Napomena:</t>
  </si>
  <si>
    <t>Uz r.br. 3 - druge županije/gradovi/općine koje sudjeluju u sufinanciranju programa/projekta:</t>
  </si>
  <si>
    <t>Uz r.br. 4 - ministarstva koja sudjeluju u sufinanciranju programa/projekta:</t>
  </si>
  <si>
    <t>Uz r.br. 5 - zaklade i institucije koje sudjeluju u sufinanciranju programa/projekta:</t>
  </si>
  <si>
    <t>Uz r.br. 7 - broj članova i iznos godišnje članarine:</t>
  </si>
  <si>
    <t>Uz r.br. 10 - međunarodni donatori i institucije koje sudjeluju u sufinanciranju programa/projekta:</t>
  </si>
  <si>
    <t>RASHODI</t>
  </si>
  <si>
    <t>Vrsta troška</t>
  </si>
  <si>
    <r>
      <t xml:space="preserve">A) IZRAVNI TROŠKOVI </t>
    </r>
    <r>
      <rPr>
        <sz val="11"/>
        <rFont val="Calibri"/>
        <family val="2"/>
      </rPr>
      <t xml:space="preserve">(specificirati troškove koji su </t>
    </r>
    <r>
      <rPr>
        <b/>
        <sz val="12"/>
        <rFont val="Calibri"/>
        <family val="2"/>
      </rPr>
      <t>izravno</t>
    </r>
    <r>
      <rPr>
        <sz val="11"/>
        <rFont val="Calibri"/>
        <family val="2"/>
      </rPr>
      <t xml:space="preserve"> povezani s programom/projektom)</t>
    </r>
  </si>
  <si>
    <r>
      <t xml:space="preserve">1. PLAĆE I NAKNADE ZA ZAPOSLENE </t>
    </r>
    <r>
      <rPr>
        <sz val="11"/>
        <rFont val="Calibri"/>
        <family val="2"/>
        <charset val="238"/>
      </rPr>
      <t>(specificirajte troškove plaća i naknada za zaposlene, navedite imena i prezimena osoba kojima će se isplatiti plaća, razdoblje za koje se plaća isplaćuje te naziv radnog mjesta)</t>
    </r>
  </si>
  <si>
    <t xml:space="preserve">Redni broj projekta iz tablice                  prihoda           </t>
  </si>
  <si>
    <t>Mjesečni iznos bruto plaće i naknada</t>
  </si>
  <si>
    <t>Broj               mjeseci za isplatu</t>
  </si>
  <si>
    <t>Ukupan iznos za plaću i naknade</t>
  </si>
  <si>
    <t>Iznos koji će udruga osigurati iz drugih izvora</t>
  </si>
  <si>
    <t>1.1</t>
  </si>
  <si>
    <t>1.2</t>
  </si>
  <si>
    <t>1.3</t>
  </si>
  <si>
    <t>Ukupno 1.</t>
  </si>
  <si>
    <r>
      <t>2. NAKNADE DRUGOG DOHOTKA</t>
    </r>
    <r>
      <rPr>
        <sz val="11"/>
        <rFont val="Calibri"/>
        <family val="2"/>
        <charset val="238"/>
      </rPr>
      <t xml:space="preserve"> (specificirajte vrstu naknade drugog dohotka, navedite imena i prezimena osoba kojima će se isplatiti naknada i njihove poslove vezane za isplatu naknade)</t>
    </r>
  </si>
  <si>
    <t>Pojedinačni bruto iznos isplate po ugovoru</t>
  </si>
  <si>
    <t>Broj                  isplata</t>
  </si>
  <si>
    <t>Ukupan bruto iznos naknade</t>
  </si>
  <si>
    <t>2.1</t>
  </si>
  <si>
    <t>2.2</t>
  </si>
  <si>
    <t>2.3</t>
  </si>
  <si>
    <t>Ukupno 2.</t>
  </si>
  <si>
    <r>
      <t xml:space="preserve">3. OPREMA </t>
    </r>
    <r>
      <rPr>
        <sz val="11"/>
        <rFont val="Calibri"/>
        <family val="2"/>
      </rPr>
      <t>(specificirati vrtstu opreme, količine i jedinične cijene)</t>
    </r>
  </si>
  <si>
    <t>Redni broj projekta iz tablice                        prihoda</t>
  </si>
  <si>
    <t>Ukupan iznos koji se planira utrošiti</t>
  </si>
  <si>
    <t>3.1</t>
  </si>
  <si>
    <t>3.2</t>
  </si>
  <si>
    <t>3.3</t>
  </si>
  <si>
    <t>Ukupno 3.</t>
  </si>
  <si>
    <r>
      <t xml:space="preserve">4. OSTALI TROŠKOVI PROVEDBE PROGRAMA/PROJEKTA </t>
    </r>
    <r>
      <rPr>
        <sz val="11"/>
        <rFont val="Calibri"/>
        <family val="2"/>
        <charset val="238"/>
      </rPr>
      <t>(specificirati vrstu troška, npr. edukacije projektnog tima, grafičke usluge, troškovi promidžbe i informiranja i drugi troškovi neophodni i neposredno vezani za provedbu programskih/projektnih aktivnosti) - navesti količine i jedinične cijene i ostale podatke prema Uputama za prijavitelje</t>
    </r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</si>
  <si>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</si>
  <si>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</si>
  <si>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</si>
  <si>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</si>
  <si>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</si>
  <si>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</si>
  <si>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</si>
  <si>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</si>
  <si>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</si>
  <si>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</si>
  <si>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</si>
  <si>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</si>
  <si>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</si>
  <si>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</si>
  <si>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</si>
  <si>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Ukupno 4.</t>
  </si>
  <si>
    <t>Iznos</t>
  </si>
  <si>
    <r>
      <t xml:space="preserve">5.TROŠKOVI OBAVLJANJA OSNOVNE DJELATNOSTI </t>
    </r>
    <r>
      <rPr>
        <sz val="11"/>
        <rFont val="Calibri"/>
        <family val="2"/>
      </rPr>
      <t>(specificirati vrstu troška, npr. energija, voda, uredski materijal, sitni inventar, telefon, pošta i drugi indirektni troškovi), navesti količine, jedinične cijene i ostale podatke potrebne za njihovo obrazloženje</t>
    </r>
  </si>
  <si>
    <t>Ukupan iznos neizravnih troškova</t>
  </si>
  <si>
    <t>5.1</t>
  </si>
  <si>
    <t>5.2</t>
  </si>
  <si>
    <t>5.3</t>
  </si>
  <si>
    <t>5.4</t>
  </si>
  <si>
    <t>Ukupno 5.</t>
  </si>
  <si>
    <t>VRSTA TROŠKA</t>
  </si>
  <si>
    <t>UK.TROŠKOVI</t>
  </si>
  <si>
    <t>PLAĆE I NAKNADE ZA ZAPOSLENE</t>
  </si>
  <si>
    <t>NAKNADE DRUGOG DOHOTKA</t>
  </si>
  <si>
    <t>OPREMA</t>
  </si>
  <si>
    <t>OSTALI TROŠKOVI PROVEDBE PROGRAMA/PROJEKTA</t>
  </si>
  <si>
    <t>NEIZRAVNI TROŠKOVI - TROŠKOVI OBAVLJANJA OSNOVE DJELATNOSTI</t>
  </si>
  <si>
    <t>SVEUKUPNO</t>
  </si>
  <si>
    <t>SAŽETAK</t>
  </si>
  <si>
    <t>UKUPAN IZNOS</t>
  </si>
  <si>
    <t>UDRUGA</t>
  </si>
  <si>
    <t>NEIZRAVNI TROŠKOVI</t>
  </si>
  <si>
    <t>Mjesto i datum sastavljanja Proračuna</t>
  </si>
  <si>
    <t>Ime i prezime osobe ovlaštene za zastupanje</t>
  </si>
  <si>
    <t>MP</t>
  </si>
  <si>
    <t>Potpis</t>
  </si>
  <si>
    <t>GRAD VRBOVEC</t>
  </si>
  <si>
    <t>Prihodi iz proračuna Grada Vrbovca</t>
  </si>
  <si>
    <t>Iznos koji se traži od Grada Vrbovca</t>
  </si>
  <si>
    <r>
      <t xml:space="preserve">B) NEIZRAVNI TROŠKOVI </t>
    </r>
    <r>
      <rPr>
        <sz val="11"/>
        <rFont val="Calibri"/>
        <family val="2"/>
      </rPr>
      <t xml:space="preserve">(specificirati troškove koji su </t>
    </r>
    <r>
      <rPr>
        <b/>
        <sz val="12"/>
        <rFont val="Calibri"/>
        <family val="2"/>
      </rPr>
      <t>neizravno</t>
    </r>
    <r>
      <rPr>
        <sz val="11"/>
        <rFont val="Calibri"/>
        <family val="2"/>
      </rPr>
      <t xml:space="preserve"> povezani s provedbom programa/projekta,                                                                             udio </t>
    </r>
    <r>
      <rPr>
        <b/>
        <sz val="11"/>
        <rFont val="Calibri"/>
        <family val="2"/>
        <charset val="238"/>
      </rPr>
      <t>do najviše 30%</t>
    </r>
    <r>
      <rPr>
        <sz val="11"/>
        <rFont val="Calibri"/>
        <family val="2"/>
      </rPr>
      <t xml:space="preserve"> vrijednosti proračuna programa/projekta koji se traži od Grada Vrbovca)</t>
    </r>
    <r>
      <rPr>
        <b/>
        <sz val="11"/>
        <rFont val="Calibri"/>
        <family val="2"/>
        <charset val="238"/>
      </rPr>
      <t xml:space="preserve">
</t>
    </r>
  </si>
  <si>
    <t>PREGLED RASHODA ČIJE SE FINANCIRANJE TRAŽI OD GRADA VRBOVCA - PO PROJEKTIMA</t>
  </si>
  <si>
    <t>Iznos u eurima</t>
  </si>
  <si>
    <t>Javni poziv za dodjelu financijske potpore programima/projektima u području javnih potreba u kulturi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</si>
</sst>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_(* #,##0.00_);_(* \(#,##0.00\);_(* &quot;-&quot;??_);_(@_)"/>
    <numFmt numFmtId="166" formatCode="_-* #,##0\ _k_n_-;\-* #,##0\ _k_n_-;_-* &quot;-&quot;??\ _k_n_-;_-@_-"/>
    <numFmt numFmtId="167" formatCode="#,##0.00&quot; kn &quot;;\-#,##0.00&quot; kn &quot;;&quot; -&quot;#&quot; kn &quot;;@\ "/>
    <numFmt numFmtId="168" formatCode="mmm/dd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7" fillId="5" borderId="1" xfId="1" applyFont="1" applyFill="1" applyBorder="1" applyAlignment="1" applyProtection="1">
      <alignment horizontal="right" vertical="center" wrapText="1"/>
    </xf>
    <xf numFmtId="165" fontId="7" fillId="0" borderId="1" xfId="1" applyFont="1" applyBorder="1" applyAlignment="1" applyProtection="1">
      <alignment horizontal="right" vertical="center" wrapText="1"/>
      <protection locked="0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8" fillId="5" borderId="1" xfId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6" fontId="7" fillId="0" borderId="1" xfId="1" applyNumberFormat="1" applyFont="1" applyBorder="1" applyAlignment="1" applyProtection="1">
      <alignment horizontal="left" vertical="center" wrapText="1"/>
      <protection locked="0"/>
    </xf>
    <xf numFmtId="165" fontId="14" fillId="5" borderId="1" xfId="1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vertical="center"/>
      <protection locked="0"/>
    </xf>
    <xf numFmtId="165" fontId="7" fillId="0" borderId="1" xfId="1" applyFont="1" applyFill="1" applyBorder="1" applyAlignment="1" applyProtection="1">
      <alignment horizontal="right" vertical="center" wrapText="1"/>
      <protection locked="0"/>
    </xf>
    <xf numFmtId="0" fontId="6" fillId="6" borderId="1" xfId="0" applyFont="1" applyFill="1" applyBorder="1" applyAlignment="1">
      <alignment horizontal="left" vertical="center" wrapText="1"/>
    </xf>
    <xf numFmtId="165" fontId="14" fillId="6" borderId="1" xfId="1" applyFont="1" applyFill="1" applyBorder="1" applyAlignment="1" applyProtection="1">
      <alignment horizontal="right" vertical="center" wrapText="1"/>
    </xf>
    <xf numFmtId="166" fontId="14" fillId="6" borderId="1" xfId="1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7" fontId="5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167" fontId="6" fillId="2" borderId="0" xfId="0" applyNumberFormat="1" applyFont="1" applyFill="1" applyAlignment="1">
      <alignment horizontal="right" vertical="center" wrapText="1"/>
    </xf>
    <xf numFmtId="16" fontId="5" fillId="5" borderId="1" xfId="0" quotePrefix="1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5" fillId="2" borderId="0" xfId="0" applyNumberFormat="1" applyFont="1" applyFill="1" applyAlignment="1" applyProtection="1">
      <alignment horizontal="right" vertical="center" wrapText="1"/>
      <protection locked="0"/>
    </xf>
    <xf numFmtId="165" fontId="7" fillId="5" borderId="7" xfId="1" applyFont="1" applyFill="1" applyBorder="1" applyAlignment="1" applyProtection="1">
      <alignment horizontal="right" vertical="center" wrapText="1"/>
    </xf>
    <xf numFmtId="0" fontId="6" fillId="7" borderId="5" xfId="0" quotePrefix="1" applyFont="1" applyFill="1" applyBorder="1" applyAlignment="1">
      <alignment horizontal="center" vertical="center" wrapText="1"/>
    </xf>
    <xf numFmtId="0" fontId="6" fillId="7" borderId="10" xfId="0" quotePrefix="1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49" fontId="6" fillId="7" borderId="6" xfId="0" applyNumberFormat="1" applyFont="1" applyFill="1" applyBorder="1" applyAlignment="1">
      <alignment horizontal="center" vertical="center" wrapText="1"/>
    </xf>
    <xf numFmtId="49" fontId="6" fillId="7" borderId="15" xfId="0" applyNumberFormat="1" applyFont="1" applyFill="1" applyBorder="1" applyAlignment="1">
      <alignment horizontal="center" vertical="center" wrapText="1"/>
    </xf>
    <xf numFmtId="0" fontId="6" fillId="7" borderId="8" xfId="0" quotePrefix="1" applyFont="1" applyFill="1" applyBorder="1" applyAlignment="1">
      <alignment horizontal="center" vertical="center"/>
    </xf>
    <xf numFmtId="164" fontId="6" fillId="7" borderId="9" xfId="0" applyNumberFormat="1" applyFont="1" applyFill="1" applyBorder="1" applyAlignment="1">
      <alignment horizontal="left" vertical="center" wrapText="1"/>
    </xf>
    <xf numFmtId="164" fontId="8" fillId="7" borderId="5" xfId="0" applyNumberFormat="1" applyFont="1" applyFill="1" applyBorder="1" applyAlignment="1">
      <alignment horizontal="right" vertical="center" wrapText="1"/>
    </xf>
    <xf numFmtId="164" fontId="8" fillId="7" borderId="10" xfId="0" applyNumberFormat="1" applyFont="1" applyFill="1" applyBorder="1" applyAlignment="1">
      <alignment horizontal="right" vertical="center" wrapText="1"/>
    </xf>
    <xf numFmtId="0" fontId="19" fillId="0" borderId="0" xfId="0" applyFont="1" applyProtection="1">
      <protection locked="0"/>
    </xf>
    <xf numFmtId="0" fontId="5" fillId="5" borderId="14" xfId="0" quotePrefix="1" applyFont="1" applyFill="1" applyBorder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 wrapText="1"/>
    </xf>
    <xf numFmtId="164" fontId="19" fillId="7" borderId="6" xfId="0" applyNumberFormat="1" applyFont="1" applyFill="1" applyBorder="1" applyAlignment="1">
      <alignment horizontal="right" vertical="center" wrapText="1"/>
    </xf>
    <xf numFmtId="164" fontId="19" fillId="7" borderId="15" xfId="0" applyNumberFormat="1" applyFont="1" applyFill="1" applyBorder="1" applyAlignment="1">
      <alignment horizontal="right" vertical="center" wrapText="1"/>
    </xf>
    <xf numFmtId="16" fontId="5" fillId="5" borderId="14" xfId="0" quotePrefix="1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 wrapText="1"/>
    </xf>
    <xf numFmtId="164" fontId="19" fillId="7" borderId="5" xfId="0" applyNumberFormat="1" applyFont="1" applyFill="1" applyBorder="1" applyAlignment="1">
      <alignment horizontal="right" vertical="center" wrapText="1"/>
    </xf>
    <xf numFmtId="164" fontId="19" fillId="7" borderId="10" xfId="0" applyNumberFormat="1" applyFont="1" applyFill="1" applyBorder="1" applyAlignment="1">
      <alignment horizontal="right" vertical="center" wrapText="1"/>
    </xf>
    <xf numFmtId="0" fontId="5" fillId="5" borderId="11" xfId="0" quotePrefix="1" applyFont="1" applyFill="1" applyBorder="1" applyAlignment="1">
      <alignment horizontal="center" vertical="center"/>
    </xf>
    <xf numFmtId="164" fontId="5" fillId="7" borderId="12" xfId="0" applyNumberFormat="1" applyFont="1" applyFill="1" applyBorder="1" applyAlignment="1">
      <alignment horizontal="left" vertical="center" wrapText="1"/>
    </xf>
    <xf numFmtId="164" fontId="19" fillId="7" borderId="7" xfId="0" applyNumberFormat="1" applyFont="1" applyFill="1" applyBorder="1" applyAlignment="1">
      <alignment horizontal="right" vertical="center" wrapText="1"/>
    </xf>
    <xf numFmtId="164" fontId="19" fillId="7" borderId="13" xfId="0" applyNumberFormat="1" applyFont="1" applyFill="1" applyBorder="1" applyAlignment="1">
      <alignment horizontal="right" vertical="center" wrapText="1"/>
    </xf>
    <xf numFmtId="164" fontId="8" fillId="7" borderId="7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7" borderId="1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2" xfId="0" quotePrefix="1" applyFont="1" applyFill="1" applyBorder="1" applyAlignment="1">
      <alignment horizontal="left" vertical="center" wrapText="1"/>
    </xf>
    <xf numFmtId="0" fontId="6" fillId="4" borderId="3" xfId="0" quotePrefix="1" applyFont="1" applyFill="1" applyBorder="1" applyAlignment="1">
      <alignment horizontal="left" vertical="center" wrapText="1"/>
    </xf>
    <xf numFmtId="0" fontId="6" fillId="4" borderId="4" xfId="0" quotePrefix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168" fontId="13" fillId="0" borderId="2" xfId="0" applyNumberFormat="1" applyFont="1" applyBorder="1" applyAlignment="1" applyProtection="1">
      <alignment horizontal="left" vertical="center" wrapText="1"/>
      <protection locked="0"/>
    </xf>
    <xf numFmtId="168" fontId="13" fillId="0" borderId="3" xfId="0" applyNumberFormat="1" applyFont="1" applyBorder="1" applyAlignment="1" applyProtection="1">
      <alignment horizontal="left" vertical="center" wrapText="1"/>
      <protection locked="0"/>
    </xf>
    <xf numFmtId="168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/>
    </xf>
    <xf numFmtId="164" fontId="6" fillId="7" borderId="8" xfId="0" applyNumberFormat="1" applyFon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164" fontId="6" fillId="7" borderId="13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Zarez" xfId="1" builtinId="3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kudar/Downloads/08%20KULTURA%20A%20-%20Obrazac%20proracuna%20programa%20ili%20projekt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ČUN"/>
    </sheetNames>
    <sheetDataSet>
      <sheetData sheetId="0">
        <row r="13">
          <cell r="D13">
            <v>1</v>
          </cell>
          <cell r="E13">
            <v>2</v>
          </cell>
          <cell r="F13">
            <v>3</v>
          </cell>
          <cell r="G13">
            <v>4</v>
          </cell>
          <cell r="H13">
            <v>5</v>
          </cell>
          <cell r="I13">
            <v>6</v>
          </cell>
          <cell r="J13">
            <v>7</v>
          </cell>
          <cell r="K13">
            <v>8</v>
          </cell>
          <cell r="L13">
            <v>9</v>
          </cell>
          <cell r="M13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zoomScale="80" zoomScaleNormal="80" workbookViewId="0">
      <selection activeCell="A3" sqref="A3:M3"/>
    </sheetView>
  </sheetViews>
  <sheetFormatPr defaultRowHeight="15" x14ac:dyDescent="0.25"/>
  <cols>
    <col min="1" max="1" width="5.42578125" customWidth="1"/>
    <col min="2" max="2" width="48.42578125" customWidth="1"/>
    <col min="3" max="3" width="16.85546875" customWidth="1"/>
    <col min="4" max="13" width="13.28515625" customWidth="1"/>
    <col min="257" max="257" width="5.42578125" customWidth="1"/>
    <col min="258" max="258" width="48.42578125" customWidth="1"/>
    <col min="259" max="259" width="16.85546875" customWidth="1"/>
    <col min="260" max="269" width="13.28515625" customWidth="1"/>
    <col min="513" max="513" width="5.42578125" customWidth="1"/>
    <col min="514" max="514" width="48.42578125" customWidth="1"/>
    <col min="515" max="515" width="16.85546875" customWidth="1"/>
    <col min="516" max="525" width="13.28515625" customWidth="1"/>
    <col min="769" max="769" width="5.42578125" customWidth="1"/>
    <col min="770" max="770" width="48.42578125" customWidth="1"/>
    <col min="771" max="771" width="16.85546875" customWidth="1"/>
    <col min="772" max="781" width="13.28515625" customWidth="1"/>
    <col min="1025" max="1025" width="5.42578125" customWidth="1"/>
    <col min="1026" max="1026" width="48.42578125" customWidth="1"/>
    <col min="1027" max="1027" width="16.85546875" customWidth="1"/>
    <col min="1028" max="1037" width="13.28515625" customWidth="1"/>
    <col min="1281" max="1281" width="5.42578125" customWidth="1"/>
    <col min="1282" max="1282" width="48.42578125" customWidth="1"/>
    <col min="1283" max="1283" width="16.85546875" customWidth="1"/>
    <col min="1284" max="1293" width="13.28515625" customWidth="1"/>
    <col min="1537" max="1537" width="5.42578125" customWidth="1"/>
    <col min="1538" max="1538" width="48.42578125" customWidth="1"/>
    <col min="1539" max="1539" width="16.85546875" customWidth="1"/>
    <col min="1540" max="1549" width="13.28515625" customWidth="1"/>
    <col min="1793" max="1793" width="5.42578125" customWidth="1"/>
    <col min="1794" max="1794" width="48.42578125" customWidth="1"/>
    <col min="1795" max="1795" width="16.85546875" customWidth="1"/>
    <col min="1796" max="1805" width="13.28515625" customWidth="1"/>
    <col min="2049" max="2049" width="5.42578125" customWidth="1"/>
    <col min="2050" max="2050" width="48.42578125" customWidth="1"/>
    <col min="2051" max="2051" width="16.85546875" customWidth="1"/>
    <col min="2052" max="2061" width="13.28515625" customWidth="1"/>
    <col min="2305" max="2305" width="5.42578125" customWidth="1"/>
    <col min="2306" max="2306" width="48.42578125" customWidth="1"/>
    <col min="2307" max="2307" width="16.85546875" customWidth="1"/>
    <col min="2308" max="2317" width="13.28515625" customWidth="1"/>
    <col min="2561" max="2561" width="5.42578125" customWidth="1"/>
    <col min="2562" max="2562" width="48.42578125" customWidth="1"/>
    <col min="2563" max="2563" width="16.85546875" customWidth="1"/>
    <col min="2564" max="2573" width="13.28515625" customWidth="1"/>
    <col min="2817" max="2817" width="5.42578125" customWidth="1"/>
    <col min="2818" max="2818" width="48.42578125" customWidth="1"/>
    <col min="2819" max="2819" width="16.85546875" customWidth="1"/>
    <col min="2820" max="2829" width="13.28515625" customWidth="1"/>
    <col min="3073" max="3073" width="5.42578125" customWidth="1"/>
    <col min="3074" max="3074" width="48.42578125" customWidth="1"/>
    <col min="3075" max="3075" width="16.85546875" customWidth="1"/>
    <col min="3076" max="3085" width="13.28515625" customWidth="1"/>
    <col min="3329" max="3329" width="5.42578125" customWidth="1"/>
    <col min="3330" max="3330" width="48.42578125" customWidth="1"/>
    <col min="3331" max="3331" width="16.85546875" customWidth="1"/>
    <col min="3332" max="3341" width="13.28515625" customWidth="1"/>
    <col min="3585" max="3585" width="5.42578125" customWidth="1"/>
    <col min="3586" max="3586" width="48.42578125" customWidth="1"/>
    <col min="3587" max="3587" width="16.85546875" customWidth="1"/>
    <col min="3588" max="3597" width="13.28515625" customWidth="1"/>
    <col min="3841" max="3841" width="5.42578125" customWidth="1"/>
    <col min="3842" max="3842" width="48.42578125" customWidth="1"/>
    <col min="3843" max="3843" width="16.85546875" customWidth="1"/>
    <col min="3844" max="3853" width="13.28515625" customWidth="1"/>
    <col min="4097" max="4097" width="5.42578125" customWidth="1"/>
    <col min="4098" max="4098" width="48.42578125" customWidth="1"/>
    <col min="4099" max="4099" width="16.85546875" customWidth="1"/>
    <col min="4100" max="4109" width="13.28515625" customWidth="1"/>
    <col min="4353" max="4353" width="5.42578125" customWidth="1"/>
    <col min="4354" max="4354" width="48.42578125" customWidth="1"/>
    <col min="4355" max="4355" width="16.85546875" customWidth="1"/>
    <col min="4356" max="4365" width="13.28515625" customWidth="1"/>
    <col min="4609" max="4609" width="5.42578125" customWidth="1"/>
    <col min="4610" max="4610" width="48.42578125" customWidth="1"/>
    <col min="4611" max="4611" width="16.85546875" customWidth="1"/>
    <col min="4612" max="4621" width="13.28515625" customWidth="1"/>
    <col min="4865" max="4865" width="5.42578125" customWidth="1"/>
    <col min="4866" max="4866" width="48.42578125" customWidth="1"/>
    <col min="4867" max="4867" width="16.85546875" customWidth="1"/>
    <col min="4868" max="4877" width="13.28515625" customWidth="1"/>
    <col min="5121" max="5121" width="5.42578125" customWidth="1"/>
    <col min="5122" max="5122" width="48.42578125" customWidth="1"/>
    <col min="5123" max="5123" width="16.85546875" customWidth="1"/>
    <col min="5124" max="5133" width="13.28515625" customWidth="1"/>
    <col min="5377" max="5377" width="5.42578125" customWidth="1"/>
    <col min="5378" max="5378" width="48.42578125" customWidth="1"/>
    <col min="5379" max="5379" width="16.85546875" customWidth="1"/>
    <col min="5380" max="5389" width="13.28515625" customWidth="1"/>
    <col min="5633" max="5633" width="5.42578125" customWidth="1"/>
    <col min="5634" max="5634" width="48.42578125" customWidth="1"/>
    <col min="5635" max="5635" width="16.85546875" customWidth="1"/>
    <col min="5636" max="5645" width="13.28515625" customWidth="1"/>
    <col min="5889" max="5889" width="5.42578125" customWidth="1"/>
    <col min="5890" max="5890" width="48.42578125" customWidth="1"/>
    <col min="5891" max="5891" width="16.85546875" customWidth="1"/>
    <col min="5892" max="5901" width="13.28515625" customWidth="1"/>
    <col min="6145" max="6145" width="5.42578125" customWidth="1"/>
    <col min="6146" max="6146" width="48.42578125" customWidth="1"/>
    <col min="6147" max="6147" width="16.85546875" customWidth="1"/>
    <col min="6148" max="6157" width="13.28515625" customWidth="1"/>
    <col min="6401" max="6401" width="5.42578125" customWidth="1"/>
    <col min="6402" max="6402" width="48.42578125" customWidth="1"/>
    <col min="6403" max="6403" width="16.85546875" customWidth="1"/>
    <col min="6404" max="6413" width="13.28515625" customWidth="1"/>
    <col min="6657" max="6657" width="5.42578125" customWidth="1"/>
    <col min="6658" max="6658" width="48.42578125" customWidth="1"/>
    <col min="6659" max="6659" width="16.85546875" customWidth="1"/>
    <col min="6660" max="6669" width="13.28515625" customWidth="1"/>
    <col min="6913" max="6913" width="5.42578125" customWidth="1"/>
    <col min="6914" max="6914" width="48.42578125" customWidth="1"/>
    <col min="6915" max="6915" width="16.85546875" customWidth="1"/>
    <col min="6916" max="6925" width="13.28515625" customWidth="1"/>
    <col min="7169" max="7169" width="5.42578125" customWidth="1"/>
    <col min="7170" max="7170" width="48.42578125" customWidth="1"/>
    <col min="7171" max="7171" width="16.85546875" customWidth="1"/>
    <col min="7172" max="7181" width="13.28515625" customWidth="1"/>
    <col min="7425" max="7425" width="5.42578125" customWidth="1"/>
    <col min="7426" max="7426" width="48.42578125" customWidth="1"/>
    <col min="7427" max="7427" width="16.85546875" customWidth="1"/>
    <col min="7428" max="7437" width="13.28515625" customWidth="1"/>
    <col min="7681" max="7681" width="5.42578125" customWidth="1"/>
    <col min="7682" max="7682" width="48.42578125" customWidth="1"/>
    <col min="7683" max="7683" width="16.85546875" customWidth="1"/>
    <col min="7684" max="7693" width="13.28515625" customWidth="1"/>
    <col min="7937" max="7937" width="5.42578125" customWidth="1"/>
    <col min="7938" max="7938" width="48.42578125" customWidth="1"/>
    <col min="7939" max="7939" width="16.85546875" customWidth="1"/>
    <col min="7940" max="7949" width="13.28515625" customWidth="1"/>
    <col min="8193" max="8193" width="5.42578125" customWidth="1"/>
    <col min="8194" max="8194" width="48.42578125" customWidth="1"/>
    <col min="8195" max="8195" width="16.85546875" customWidth="1"/>
    <col min="8196" max="8205" width="13.28515625" customWidth="1"/>
    <col min="8449" max="8449" width="5.42578125" customWidth="1"/>
    <col min="8450" max="8450" width="48.42578125" customWidth="1"/>
    <col min="8451" max="8451" width="16.85546875" customWidth="1"/>
    <col min="8452" max="8461" width="13.28515625" customWidth="1"/>
    <col min="8705" max="8705" width="5.42578125" customWidth="1"/>
    <col min="8706" max="8706" width="48.42578125" customWidth="1"/>
    <col min="8707" max="8707" width="16.85546875" customWidth="1"/>
    <col min="8708" max="8717" width="13.28515625" customWidth="1"/>
    <col min="8961" max="8961" width="5.42578125" customWidth="1"/>
    <col min="8962" max="8962" width="48.42578125" customWidth="1"/>
    <col min="8963" max="8963" width="16.85546875" customWidth="1"/>
    <col min="8964" max="8973" width="13.28515625" customWidth="1"/>
    <col min="9217" max="9217" width="5.42578125" customWidth="1"/>
    <col min="9218" max="9218" width="48.42578125" customWidth="1"/>
    <col min="9219" max="9219" width="16.85546875" customWidth="1"/>
    <col min="9220" max="9229" width="13.28515625" customWidth="1"/>
    <col min="9473" max="9473" width="5.42578125" customWidth="1"/>
    <col min="9474" max="9474" width="48.42578125" customWidth="1"/>
    <col min="9475" max="9475" width="16.85546875" customWidth="1"/>
    <col min="9476" max="9485" width="13.28515625" customWidth="1"/>
    <col min="9729" max="9729" width="5.42578125" customWidth="1"/>
    <col min="9730" max="9730" width="48.42578125" customWidth="1"/>
    <col min="9731" max="9731" width="16.85546875" customWidth="1"/>
    <col min="9732" max="9741" width="13.28515625" customWidth="1"/>
    <col min="9985" max="9985" width="5.42578125" customWidth="1"/>
    <col min="9986" max="9986" width="48.42578125" customWidth="1"/>
    <col min="9987" max="9987" width="16.85546875" customWidth="1"/>
    <col min="9988" max="9997" width="13.28515625" customWidth="1"/>
    <col min="10241" max="10241" width="5.42578125" customWidth="1"/>
    <col min="10242" max="10242" width="48.42578125" customWidth="1"/>
    <col min="10243" max="10243" width="16.85546875" customWidth="1"/>
    <col min="10244" max="10253" width="13.28515625" customWidth="1"/>
    <col min="10497" max="10497" width="5.42578125" customWidth="1"/>
    <col min="10498" max="10498" width="48.42578125" customWidth="1"/>
    <col min="10499" max="10499" width="16.85546875" customWidth="1"/>
    <col min="10500" max="10509" width="13.28515625" customWidth="1"/>
    <col min="10753" max="10753" width="5.42578125" customWidth="1"/>
    <col min="10754" max="10754" width="48.42578125" customWidth="1"/>
    <col min="10755" max="10755" width="16.85546875" customWidth="1"/>
    <col min="10756" max="10765" width="13.28515625" customWidth="1"/>
    <col min="11009" max="11009" width="5.42578125" customWidth="1"/>
    <col min="11010" max="11010" width="48.42578125" customWidth="1"/>
    <col min="11011" max="11011" width="16.85546875" customWidth="1"/>
    <col min="11012" max="11021" width="13.28515625" customWidth="1"/>
    <col min="11265" max="11265" width="5.42578125" customWidth="1"/>
    <col min="11266" max="11266" width="48.42578125" customWidth="1"/>
    <col min="11267" max="11267" width="16.85546875" customWidth="1"/>
    <col min="11268" max="11277" width="13.28515625" customWidth="1"/>
    <col min="11521" max="11521" width="5.42578125" customWidth="1"/>
    <col min="11522" max="11522" width="48.42578125" customWidth="1"/>
    <col min="11523" max="11523" width="16.85546875" customWidth="1"/>
    <col min="11524" max="11533" width="13.28515625" customWidth="1"/>
    <col min="11777" max="11777" width="5.42578125" customWidth="1"/>
    <col min="11778" max="11778" width="48.42578125" customWidth="1"/>
    <col min="11779" max="11779" width="16.85546875" customWidth="1"/>
    <col min="11780" max="11789" width="13.28515625" customWidth="1"/>
    <col min="12033" max="12033" width="5.42578125" customWidth="1"/>
    <col min="12034" max="12034" width="48.42578125" customWidth="1"/>
    <col min="12035" max="12035" width="16.85546875" customWidth="1"/>
    <col min="12036" max="12045" width="13.28515625" customWidth="1"/>
    <col min="12289" max="12289" width="5.42578125" customWidth="1"/>
    <col min="12290" max="12290" width="48.42578125" customWidth="1"/>
    <col min="12291" max="12291" width="16.85546875" customWidth="1"/>
    <col min="12292" max="12301" width="13.28515625" customWidth="1"/>
    <col min="12545" max="12545" width="5.42578125" customWidth="1"/>
    <col min="12546" max="12546" width="48.42578125" customWidth="1"/>
    <col min="12547" max="12547" width="16.85546875" customWidth="1"/>
    <col min="12548" max="12557" width="13.28515625" customWidth="1"/>
    <col min="12801" max="12801" width="5.42578125" customWidth="1"/>
    <col min="12802" max="12802" width="48.42578125" customWidth="1"/>
    <col min="12803" max="12803" width="16.85546875" customWidth="1"/>
    <col min="12804" max="12813" width="13.28515625" customWidth="1"/>
    <col min="13057" max="13057" width="5.42578125" customWidth="1"/>
    <col min="13058" max="13058" width="48.42578125" customWidth="1"/>
    <col min="13059" max="13059" width="16.85546875" customWidth="1"/>
    <col min="13060" max="13069" width="13.28515625" customWidth="1"/>
    <col min="13313" max="13313" width="5.42578125" customWidth="1"/>
    <col min="13314" max="13314" width="48.42578125" customWidth="1"/>
    <col min="13315" max="13315" width="16.85546875" customWidth="1"/>
    <col min="13316" max="13325" width="13.28515625" customWidth="1"/>
    <col min="13569" max="13569" width="5.42578125" customWidth="1"/>
    <col min="13570" max="13570" width="48.42578125" customWidth="1"/>
    <col min="13571" max="13571" width="16.85546875" customWidth="1"/>
    <col min="13572" max="13581" width="13.28515625" customWidth="1"/>
    <col min="13825" max="13825" width="5.42578125" customWidth="1"/>
    <col min="13826" max="13826" width="48.42578125" customWidth="1"/>
    <col min="13827" max="13827" width="16.85546875" customWidth="1"/>
    <col min="13828" max="13837" width="13.28515625" customWidth="1"/>
    <col min="14081" max="14081" width="5.42578125" customWidth="1"/>
    <col min="14082" max="14082" width="48.42578125" customWidth="1"/>
    <col min="14083" max="14083" width="16.85546875" customWidth="1"/>
    <col min="14084" max="14093" width="13.28515625" customWidth="1"/>
    <col min="14337" max="14337" width="5.42578125" customWidth="1"/>
    <col min="14338" max="14338" width="48.42578125" customWidth="1"/>
    <col min="14339" max="14339" width="16.85546875" customWidth="1"/>
    <col min="14340" max="14349" width="13.28515625" customWidth="1"/>
    <col min="14593" max="14593" width="5.42578125" customWidth="1"/>
    <col min="14594" max="14594" width="48.42578125" customWidth="1"/>
    <col min="14595" max="14595" width="16.85546875" customWidth="1"/>
    <col min="14596" max="14605" width="13.28515625" customWidth="1"/>
    <col min="14849" max="14849" width="5.42578125" customWidth="1"/>
    <col min="14850" max="14850" width="48.42578125" customWidth="1"/>
    <col min="14851" max="14851" width="16.85546875" customWidth="1"/>
    <col min="14852" max="14861" width="13.28515625" customWidth="1"/>
    <col min="15105" max="15105" width="5.42578125" customWidth="1"/>
    <col min="15106" max="15106" width="48.42578125" customWidth="1"/>
    <col min="15107" max="15107" width="16.85546875" customWidth="1"/>
    <col min="15108" max="15117" width="13.28515625" customWidth="1"/>
    <col min="15361" max="15361" width="5.42578125" customWidth="1"/>
    <col min="15362" max="15362" width="48.42578125" customWidth="1"/>
    <col min="15363" max="15363" width="16.85546875" customWidth="1"/>
    <col min="15364" max="15373" width="13.28515625" customWidth="1"/>
    <col min="15617" max="15617" width="5.42578125" customWidth="1"/>
    <col min="15618" max="15618" width="48.42578125" customWidth="1"/>
    <col min="15619" max="15619" width="16.85546875" customWidth="1"/>
    <col min="15620" max="15629" width="13.28515625" customWidth="1"/>
    <col min="15873" max="15873" width="5.42578125" customWidth="1"/>
    <col min="15874" max="15874" width="48.42578125" customWidth="1"/>
    <col min="15875" max="15875" width="16.85546875" customWidth="1"/>
    <col min="15876" max="15885" width="13.28515625" customWidth="1"/>
    <col min="16129" max="16129" width="5.42578125" customWidth="1"/>
    <col min="16130" max="16130" width="48.42578125" customWidth="1"/>
    <col min="16131" max="16131" width="16.85546875" customWidth="1"/>
    <col min="16132" max="16141" width="13.28515625" customWidth="1"/>
  </cols>
  <sheetData>
    <row r="1" spans="1:13" ht="33" customHeight="1" x14ac:dyDescent="0.25">
      <c r="A1" s="142" t="s">
        <v>109</v>
      </c>
      <c r="B1" s="143"/>
    </row>
    <row r="2" spans="1:13" ht="33" customHeight="1" x14ac:dyDescent="0.25"/>
    <row r="3" spans="1:13" s="1" customFormat="1" ht="27.75" customHeight="1" x14ac:dyDescent="0.25">
      <c r="A3" s="80" t="s">
        <v>115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1" customFormat="1" ht="32.25" customHeight="1" x14ac:dyDescent="0.25">
      <c r="A4" s="81" t="s">
        <v>0</v>
      </c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s="1" customFormat="1" ht="32.25" customHeight="1" x14ac:dyDescent="0.25">
      <c r="A5" s="81" t="s">
        <v>1</v>
      </c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s="1" customFormat="1" ht="16.5" customHeight="1" x14ac:dyDescent="0.25">
      <c r="A6" s="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1" customFormat="1" ht="35.25" customHeight="1" x14ac:dyDescent="0.25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s="1" customFormat="1" ht="45.75" customHeight="1" x14ac:dyDescent="0.25">
      <c r="A8" s="83" t="s">
        <v>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3" s="1" customFormat="1" ht="23.25" customHeight="1" x14ac:dyDescent="0.25">
      <c r="A9" s="84" t="s">
        <v>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3" s="1" customFormat="1" ht="17.25" customHeight="1" x14ac:dyDescent="0.25">
      <c r="A10" s="87" t="s">
        <v>5</v>
      </c>
      <c r="B10" s="90" t="s">
        <v>6</v>
      </c>
      <c r="C10" s="93" t="s">
        <v>114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1:13" s="1" customFormat="1" ht="17.25" customHeight="1" x14ac:dyDescent="0.25">
      <c r="A11" s="88"/>
      <c r="B11" s="91"/>
      <c r="C11" s="90" t="s">
        <v>7</v>
      </c>
      <c r="D11" s="96" t="s">
        <v>8</v>
      </c>
      <c r="E11" s="97"/>
      <c r="F11" s="97"/>
      <c r="G11" s="97"/>
      <c r="H11" s="97"/>
      <c r="I11" s="97"/>
      <c r="J11" s="97"/>
      <c r="K11" s="97"/>
      <c r="L11" s="97"/>
      <c r="M11" s="98"/>
    </row>
    <row r="12" spans="1:13" s="1" customFormat="1" x14ac:dyDescent="0.25">
      <c r="A12" s="88"/>
      <c r="B12" s="91"/>
      <c r="C12" s="91"/>
      <c r="D12" s="5">
        <v>1</v>
      </c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</row>
    <row r="13" spans="1:13" s="1" customFormat="1" ht="15" customHeight="1" x14ac:dyDescent="0.25">
      <c r="A13" s="88"/>
      <c r="B13" s="91"/>
      <c r="C13" s="91"/>
      <c r="D13" s="99" t="s">
        <v>9</v>
      </c>
      <c r="E13" s="100"/>
      <c r="F13" s="100"/>
      <c r="G13" s="100"/>
      <c r="H13" s="100"/>
      <c r="I13" s="100"/>
      <c r="J13" s="100"/>
      <c r="K13" s="100"/>
      <c r="L13" s="100"/>
      <c r="M13" s="101"/>
    </row>
    <row r="14" spans="1:13" s="1" customFormat="1" ht="37.5" customHeight="1" x14ac:dyDescent="0.25">
      <c r="A14" s="89"/>
      <c r="B14" s="92"/>
      <c r="C14" s="91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s="1" customFormat="1" ht="19.5" customHeight="1" x14ac:dyDescent="0.25">
      <c r="A15" s="7" t="s">
        <v>10</v>
      </c>
      <c r="B15" s="8" t="s">
        <v>110</v>
      </c>
      <c r="C15" s="9">
        <f>SUM(D15:M15)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s="1" customFormat="1" ht="19.5" customHeight="1" x14ac:dyDescent="0.25">
      <c r="A16" s="7" t="s">
        <v>11</v>
      </c>
      <c r="B16" s="8" t="s">
        <v>12</v>
      </c>
      <c r="C16" s="9">
        <f>SUM(D16:M16)</f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1" customFormat="1" ht="30" x14ac:dyDescent="0.25">
      <c r="A17" s="7" t="s">
        <v>13</v>
      </c>
      <c r="B17" s="8" t="s">
        <v>14</v>
      </c>
      <c r="C17" s="9">
        <f t="shared" ref="C17:C25" si="0">SUM(D17:M17)</f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1" customFormat="1" ht="30" x14ac:dyDescent="0.25">
      <c r="A18" s="7" t="s">
        <v>15</v>
      </c>
      <c r="B18" s="8" t="s">
        <v>16</v>
      </c>
      <c r="C18" s="9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1" customFormat="1" ht="30" x14ac:dyDescent="0.25">
      <c r="A19" s="7" t="s">
        <v>17</v>
      </c>
      <c r="B19" s="8" t="s">
        <v>18</v>
      </c>
      <c r="C19" s="9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1" customFormat="1" ht="30" x14ac:dyDescent="0.25">
      <c r="A20" s="7" t="s">
        <v>19</v>
      </c>
      <c r="B20" s="8" t="s">
        <v>20</v>
      </c>
      <c r="C20" s="9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1" customFormat="1" ht="30" x14ac:dyDescent="0.25">
      <c r="A21" s="7" t="s">
        <v>21</v>
      </c>
      <c r="B21" s="8" t="s">
        <v>22</v>
      </c>
      <c r="C21" s="9">
        <f t="shared" si="0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1" customFormat="1" ht="19.5" customHeight="1" x14ac:dyDescent="0.25">
      <c r="A22" s="7" t="s">
        <v>23</v>
      </c>
      <c r="B22" s="8" t="s">
        <v>24</v>
      </c>
      <c r="C22" s="9">
        <f t="shared" si="0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1" customFormat="1" ht="19.5" customHeight="1" x14ac:dyDescent="0.25">
      <c r="A23" s="7" t="s">
        <v>25</v>
      </c>
      <c r="B23" s="8" t="s">
        <v>26</v>
      </c>
      <c r="C23" s="9">
        <f t="shared" si="0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s="1" customFormat="1" ht="30" x14ac:dyDescent="0.25">
      <c r="A24" s="7" t="s">
        <v>27</v>
      </c>
      <c r="B24" s="8" t="s">
        <v>28</v>
      </c>
      <c r="C24" s="9">
        <f>SUM(D24:M24)</f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1" customFormat="1" ht="19.5" customHeight="1" x14ac:dyDescent="0.25">
      <c r="A25" s="7" t="s">
        <v>29</v>
      </c>
      <c r="B25" s="8" t="s">
        <v>30</v>
      </c>
      <c r="C25" s="9">
        <f t="shared" si="0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" customFormat="1" ht="19.5" customHeight="1" x14ac:dyDescent="0.25">
      <c r="A26" s="7" t="s">
        <v>31</v>
      </c>
      <c r="B26" s="8" t="s">
        <v>32</v>
      </c>
      <c r="C26" s="9">
        <f>SUM(D26:M26)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1" customFormat="1" ht="25.5" customHeight="1" x14ac:dyDescent="0.25">
      <c r="A27" s="11"/>
      <c r="B27" s="12" t="s">
        <v>33</v>
      </c>
      <c r="C27" s="13">
        <f>SUM(C15:C26)</f>
        <v>0</v>
      </c>
      <c r="D27" s="13">
        <f>SUM(D15:D26)</f>
        <v>0</v>
      </c>
      <c r="E27" s="13">
        <f t="shared" ref="E27:M27" si="1">SUM(E15:E26)</f>
        <v>0</v>
      </c>
      <c r="F27" s="13">
        <f t="shared" si="1"/>
        <v>0</v>
      </c>
      <c r="G27" s="13">
        <f t="shared" si="1"/>
        <v>0</v>
      </c>
      <c r="H27" s="13">
        <f t="shared" si="1"/>
        <v>0</v>
      </c>
      <c r="I27" s="13">
        <f t="shared" si="1"/>
        <v>0</v>
      </c>
      <c r="J27" s="13">
        <f t="shared" si="1"/>
        <v>0</v>
      </c>
      <c r="K27" s="13">
        <f t="shared" si="1"/>
        <v>0</v>
      </c>
      <c r="L27" s="13">
        <f t="shared" si="1"/>
        <v>0</v>
      </c>
      <c r="M27" s="13">
        <f t="shared" si="1"/>
        <v>0</v>
      </c>
    </row>
    <row r="28" spans="1:13" s="1" customFormat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</row>
    <row r="29" spans="1:13" s="1" customFormat="1" x14ac:dyDescent="0.25">
      <c r="A29" s="14"/>
      <c r="B29" s="17" t="s">
        <v>34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</row>
    <row r="30" spans="1:13" s="1" customFormat="1" ht="17.25" customHeight="1" x14ac:dyDescent="0.25">
      <c r="A30" s="18"/>
      <c r="B30" s="102" t="s">
        <v>35</v>
      </c>
      <c r="C30" s="102"/>
      <c r="D30" s="102"/>
      <c r="E30" s="102"/>
      <c r="F30" s="103"/>
      <c r="G30" s="103"/>
      <c r="H30" s="103"/>
      <c r="I30" s="103"/>
      <c r="J30" s="103"/>
      <c r="K30" s="103"/>
      <c r="L30" s="103"/>
      <c r="M30" s="103"/>
    </row>
    <row r="31" spans="1:13" s="1" customFormat="1" ht="17.25" customHeight="1" x14ac:dyDescent="0.25">
      <c r="A31" s="18"/>
      <c r="B31" s="102" t="s">
        <v>36</v>
      </c>
      <c r="C31" s="102"/>
      <c r="D31" s="102"/>
      <c r="E31" s="102"/>
      <c r="F31" s="103"/>
      <c r="G31" s="103"/>
      <c r="H31" s="103"/>
      <c r="I31" s="103"/>
      <c r="J31" s="103"/>
      <c r="K31" s="103"/>
      <c r="L31" s="103"/>
      <c r="M31" s="103"/>
    </row>
    <row r="32" spans="1:13" s="1" customFormat="1" ht="17.25" customHeight="1" x14ac:dyDescent="0.25">
      <c r="A32" s="18"/>
      <c r="B32" s="102" t="s">
        <v>37</v>
      </c>
      <c r="C32" s="102"/>
      <c r="D32" s="102"/>
      <c r="E32" s="102"/>
      <c r="F32" s="103"/>
      <c r="G32" s="103"/>
      <c r="H32" s="103"/>
      <c r="I32" s="103"/>
      <c r="J32" s="103"/>
      <c r="K32" s="103"/>
      <c r="L32" s="103"/>
      <c r="M32" s="103"/>
    </row>
    <row r="33" spans="1:13" s="1" customFormat="1" ht="17.25" customHeight="1" x14ac:dyDescent="0.25">
      <c r="A33" s="18"/>
      <c r="B33" s="102" t="s">
        <v>38</v>
      </c>
      <c r="C33" s="102"/>
      <c r="D33" s="102"/>
      <c r="E33" s="102"/>
      <c r="F33" s="103"/>
      <c r="G33" s="103"/>
      <c r="H33" s="103"/>
      <c r="I33" s="103"/>
      <c r="J33" s="103"/>
      <c r="K33" s="103"/>
      <c r="L33" s="103"/>
      <c r="M33" s="103"/>
    </row>
    <row r="34" spans="1:13" s="1" customFormat="1" ht="17.25" customHeight="1" x14ac:dyDescent="0.25">
      <c r="A34" s="18"/>
      <c r="B34" s="102" t="s">
        <v>39</v>
      </c>
      <c r="C34" s="102"/>
      <c r="D34" s="102"/>
      <c r="E34" s="102"/>
      <c r="F34" s="103"/>
      <c r="G34" s="103"/>
      <c r="H34" s="103"/>
      <c r="I34" s="103"/>
      <c r="J34" s="103"/>
      <c r="K34" s="103"/>
      <c r="L34" s="103"/>
      <c r="M34" s="103"/>
    </row>
    <row r="35" spans="1:13" s="1" customFormat="1" x14ac:dyDescent="0.25">
      <c r="A35" s="14"/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</row>
    <row r="36" spans="1:13" s="1" customFormat="1" ht="23.25" customHeight="1" x14ac:dyDescent="0.25">
      <c r="A36" s="107" t="s">
        <v>40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9"/>
      <c r="M36" s="19"/>
    </row>
    <row r="37" spans="1:13" s="1" customFormat="1" ht="15" customHeight="1" x14ac:dyDescent="0.2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s="1" customFormat="1" ht="21" customHeight="1" x14ac:dyDescent="0.25">
      <c r="A38" s="109" t="s">
        <v>41</v>
      </c>
      <c r="B38" s="109"/>
      <c r="C38" s="109"/>
      <c r="D38" s="109"/>
      <c r="E38" s="109"/>
      <c r="F38" s="109"/>
      <c r="G38" s="110" t="s">
        <v>114</v>
      </c>
      <c r="H38" s="111"/>
      <c r="I38" s="111"/>
      <c r="J38" s="111"/>
      <c r="K38" s="112"/>
      <c r="L38" s="16"/>
      <c r="M38" s="16"/>
    </row>
    <row r="39" spans="1:13" s="1" customFormat="1" ht="21" customHeight="1" x14ac:dyDescent="0.25">
      <c r="A39" s="116" t="s">
        <v>42</v>
      </c>
      <c r="B39" s="117"/>
      <c r="C39" s="117"/>
      <c r="D39" s="117"/>
      <c r="E39" s="117"/>
      <c r="F39" s="118"/>
      <c r="G39" s="113"/>
      <c r="H39" s="114"/>
      <c r="I39" s="114"/>
      <c r="J39" s="114"/>
      <c r="K39" s="115"/>
      <c r="L39" s="16"/>
      <c r="M39" s="16"/>
    </row>
    <row r="40" spans="1:13" s="1" customFormat="1" ht="9" customHeight="1" x14ac:dyDescent="0.25">
      <c r="A40" s="20"/>
      <c r="B40" s="21"/>
      <c r="C40" s="21"/>
      <c r="D40" s="21"/>
      <c r="E40" s="21"/>
      <c r="F40" s="21"/>
      <c r="G40" s="22"/>
      <c r="H40" s="22"/>
      <c r="I40" s="22"/>
      <c r="J40" s="22"/>
      <c r="K40" s="22"/>
      <c r="L40" s="16"/>
      <c r="M40" s="16"/>
    </row>
    <row r="41" spans="1:13" s="1" customFormat="1" ht="72" customHeight="1" x14ac:dyDescent="0.25">
      <c r="A41" s="119" t="s">
        <v>43</v>
      </c>
      <c r="B41" s="119"/>
      <c r="C41" s="119"/>
      <c r="D41" s="119"/>
      <c r="E41" s="119"/>
      <c r="F41" s="23" t="s">
        <v>44</v>
      </c>
      <c r="G41" s="23" t="s">
        <v>45</v>
      </c>
      <c r="H41" s="23" t="s">
        <v>46</v>
      </c>
      <c r="I41" s="24" t="s">
        <v>47</v>
      </c>
      <c r="J41" s="24" t="s">
        <v>111</v>
      </c>
      <c r="K41" s="24" t="s">
        <v>48</v>
      </c>
      <c r="L41" s="16"/>
      <c r="M41" s="16"/>
    </row>
    <row r="42" spans="1:13" s="1" customFormat="1" x14ac:dyDescent="0.25">
      <c r="A42" s="25" t="s">
        <v>49</v>
      </c>
      <c r="B42" s="104"/>
      <c r="C42" s="105"/>
      <c r="D42" s="105"/>
      <c r="E42" s="106"/>
      <c r="F42" s="26"/>
      <c r="G42" s="10"/>
      <c r="H42" s="27"/>
      <c r="I42" s="28">
        <f>G42*H42</f>
        <v>0</v>
      </c>
      <c r="J42" s="10"/>
      <c r="K42" s="9">
        <f>I42-J42</f>
        <v>0</v>
      </c>
      <c r="L42" s="29"/>
      <c r="M42" s="29"/>
    </row>
    <row r="43" spans="1:13" s="1" customFormat="1" x14ac:dyDescent="0.25">
      <c r="A43" s="25" t="s">
        <v>50</v>
      </c>
      <c r="B43" s="104"/>
      <c r="C43" s="105"/>
      <c r="D43" s="105"/>
      <c r="E43" s="106"/>
      <c r="F43" s="26"/>
      <c r="G43" s="10"/>
      <c r="H43" s="27"/>
      <c r="I43" s="28">
        <f>G43*H43</f>
        <v>0</v>
      </c>
      <c r="J43" s="30"/>
      <c r="K43" s="9">
        <f>I43-J43</f>
        <v>0</v>
      </c>
      <c r="L43" s="29"/>
      <c r="M43" s="29"/>
    </row>
    <row r="44" spans="1:13" s="1" customFormat="1" x14ac:dyDescent="0.25">
      <c r="A44" s="25" t="s">
        <v>51</v>
      </c>
      <c r="B44" s="104"/>
      <c r="C44" s="105"/>
      <c r="D44" s="105"/>
      <c r="E44" s="106"/>
      <c r="F44" s="26"/>
      <c r="G44" s="10"/>
      <c r="H44" s="27"/>
      <c r="I44" s="28">
        <f>G44*H44</f>
        <v>0</v>
      </c>
      <c r="J44" s="30"/>
      <c r="K44" s="9">
        <f>I44-J44</f>
        <v>0</v>
      </c>
      <c r="L44" s="29"/>
      <c r="M44" s="29"/>
    </row>
    <row r="45" spans="1:13" s="1" customFormat="1" ht="21" customHeight="1" x14ac:dyDescent="0.25">
      <c r="A45" s="120" t="s">
        <v>52</v>
      </c>
      <c r="B45" s="120"/>
      <c r="C45" s="120"/>
      <c r="D45" s="120"/>
      <c r="E45" s="120"/>
      <c r="F45" s="31"/>
      <c r="G45" s="32">
        <f>SUM(G42:G44)</f>
        <v>0</v>
      </c>
      <c r="H45" s="33">
        <f>SUM(H42:H44)</f>
        <v>0</v>
      </c>
      <c r="I45" s="32">
        <f>SUM(I42:I44)</f>
        <v>0</v>
      </c>
      <c r="J45" s="32">
        <f>SUM(J42:J44)</f>
        <v>0</v>
      </c>
      <c r="K45" s="32">
        <f>SUM(K42:K44)</f>
        <v>0</v>
      </c>
      <c r="L45" s="29"/>
      <c r="M45" s="29"/>
    </row>
    <row r="46" spans="1:13" s="1" customFormat="1" x14ac:dyDescent="0.25">
      <c r="A46" s="17"/>
      <c r="B46" s="17"/>
      <c r="C46" s="17"/>
      <c r="D46" s="17"/>
      <c r="E46" s="17"/>
      <c r="F46" s="17"/>
      <c r="G46" s="17"/>
      <c r="H46" s="34"/>
      <c r="I46" s="35"/>
      <c r="J46" s="35"/>
      <c r="K46" s="35"/>
      <c r="L46" s="29"/>
      <c r="M46" s="29"/>
    </row>
    <row r="47" spans="1:13" s="1" customFormat="1" ht="60" x14ac:dyDescent="0.25">
      <c r="A47" s="119" t="s">
        <v>53</v>
      </c>
      <c r="B47" s="119"/>
      <c r="C47" s="119"/>
      <c r="D47" s="119"/>
      <c r="E47" s="119"/>
      <c r="F47" s="23" t="s">
        <v>44</v>
      </c>
      <c r="G47" s="23" t="s">
        <v>54</v>
      </c>
      <c r="H47" s="23" t="s">
        <v>55</v>
      </c>
      <c r="I47" s="24" t="s">
        <v>56</v>
      </c>
      <c r="J47" s="24" t="s">
        <v>111</v>
      </c>
      <c r="K47" s="24" t="s">
        <v>48</v>
      </c>
      <c r="L47" s="29"/>
      <c r="M47" s="29"/>
    </row>
    <row r="48" spans="1:13" s="1" customFormat="1" x14ac:dyDescent="0.25">
      <c r="A48" s="25" t="s">
        <v>57</v>
      </c>
      <c r="B48" s="104"/>
      <c r="C48" s="105"/>
      <c r="D48" s="105"/>
      <c r="E48" s="106"/>
      <c r="F48" s="26"/>
      <c r="G48" s="10"/>
      <c r="H48" s="27"/>
      <c r="I48" s="28">
        <f>G48*H48</f>
        <v>0</v>
      </c>
      <c r="J48" s="10"/>
      <c r="K48" s="9">
        <f>I48-J48</f>
        <v>0</v>
      </c>
      <c r="L48" s="29"/>
      <c r="M48" s="29"/>
    </row>
    <row r="49" spans="1:13" s="1" customFormat="1" x14ac:dyDescent="0.25">
      <c r="A49" s="25" t="s">
        <v>58</v>
      </c>
      <c r="B49" s="104"/>
      <c r="C49" s="105"/>
      <c r="D49" s="105"/>
      <c r="E49" s="106"/>
      <c r="F49" s="26"/>
      <c r="G49" s="10"/>
      <c r="H49" s="27"/>
      <c r="I49" s="28">
        <f>G49*H49</f>
        <v>0</v>
      </c>
      <c r="J49" s="30"/>
      <c r="K49" s="9">
        <f>I49-J49</f>
        <v>0</v>
      </c>
      <c r="L49" s="29"/>
      <c r="M49" s="29"/>
    </row>
    <row r="50" spans="1:13" s="1" customFormat="1" x14ac:dyDescent="0.25">
      <c r="A50" s="25" t="s">
        <v>59</v>
      </c>
      <c r="B50" s="104"/>
      <c r="C50" s="105"/>
      <c r="D50" s="105"/>
      <c r="E50" s="106"/>
      <c r="F50" s="26"/>
      <c r="G50" s="10"/>
      <c r="H50" s="27"/>
      <c r="I50" s="28">
        <f>G50*H50</f>
        <v>0</v>
      </c>
      <c r="J50" s="30"/>
      <c r="K50" s="9">
        <f>I50-J50</f>
        <v>0</v>
      </c>
      <c r="L50" s="29"/>
      <c r="M50" s="29"/>
    </row>
    <row r="51" spans="1:13" s="1" customFormat="1" ht="21" customHeight="1" x14ac:dyDescent="0.25">
      <c r="A51" s="120" t="s">
        <v>60</v>
      </c>
      <c r="B51" s="120"/>
      <c r="C51" s="120"/>
      <c r="D51" s="120"/>
      <c r="E51" s="120"/>
      <c r="F51" s="31"/>
      <c r="G51" s="32">
        <f>SUM(G48:G50)</f>
        <v>0</v>
      </c>
      <c r="H51" s="33">
        <f>SUM(H48:H50)</f>
        <v>0</v>
      </c>
      <c r="I51" s="32">
        <f>SUM(I48:I50)</f>
        <v>0</v>
      </c>
      <c r="J51" s="32">
        <f>SUM(J48:J50)</f>
        <v>0</v>
      </c>
      <c r="K51" s="32">
        <f>SUM(K48:K50)</f>
        <v>0</v>
      </c>
      <c r="L51" s="29"/>
      <c r="M51" s="29"/>
    </row>
    <row r="52" spans="1:13" s="1" customFormat="1" x14ac:dyDescent="0.25">
      <c r="A52" s="14"/>
      <c r="B52" s="36"/>
      <c r="C52" s="16"/>
      <c r="D52" s="16"/>
      <c r="E52" s="16"/>
      <c r="F52" s="16"/>
      <c r="G52" s="36"/>
      <c r="H52" s="36"/>
      <c r="I52" s="37"/>
      <c r="J52" s="37"/>
      <c r="K52" s="37"/>
      <c r="L52" s="29"/>
      <c r="M52" s="29"/>
    </row>
    <row r="53" spans="1:13" s="1" customFormat="1" ht="60" x14ac:dyDescent="0.25">
      <c r="A53" s="119" t="s">
        <v>61</v>
      </c>
      <c r="B53" s="119"/>
      <c r="C53" s="119"/>
      <c r="D53" s="119"/>
      <c r="E53" s="119"/>
      <c r="F53" s="23" t="s">
        <v>62</v>
      </c>
      <c r="G53" s="23" t="s">
        <v>63</v>
      </c>
      <c r="H53" s="24" t="s">
        <v>111</v>
      </c>
      <c r="I53" s="24" t="s">
        <v>48</v>
      </c>
      <c r="J53" s="29"/>
      <c r="K53" s="29"/>
      <c r="L53" s="29"/>
      <c r="M53" s="29"/>
    </row>
    <row r="54" spans="1:13" s="1" customFormat="1" x14ac:dyDescent="0.25">
      <c r="A54" s="38" t="s">
        <v>64</v>
      </c>
      <c r="B54" s="104"/>
      <c r="C54" s="105"/>
      <c r="D54" s="105"/>
      <c r="E54" s="106"/>
      <c r="F54" s="26"/>
      <c r="G54" s="10"/>
      <c r="H54" s="10"/>
      <c r="I54" s="9">
        <f>G54-H54</f>
        <v>0</v>
      </c>
      <c r="J54" s="29"/>
      <c r="K54" s="29"/>
      <c r="L54" s="29"/>
      <c r="M54" s="29"/>
    </row>
    <row r="55" spans="1:13" s="1" customFormat="1" x14ac:dyDescent="0.25">
      <c r="A55" s="25" t="s">
        <v>65</v>
      </c>
      <c r="B55" s="104"/>
      <c r="C55" s="105"/>
      <c r="D55" s="105"/>
      <c r="E55" s="106"/>
      <c r="F55" s="26"/>
      <c r="G55" s="10"/>
      <c r="H55" s="30"/>
      <c r="I55" s="9">
        <f>G55-H55</f>
        <v>0</v>
      </c>
      <c r="J55" s="29"/>
      <c r="K55" s="29"/>
      <c r="L55" s="29"/>
      <c r="M55" s="29"/>
    </row>
    <row r="56" spans="1:13" s="1" customFormat="1" x14ac:dyDescent="0.25">
      <c r="A56" s="25" t="s">
        <v>66</v>
      </c>
      <c r="B56" s="104"/>
      <c r="C56" s="105"/>
      <c r="D56" s="105"/>
      <c r="E56" s="106"/>
      <c r="F56" s="26"/>
      <c r="G56" s="10"/>
      <c r="H56" s="30"/>
      <c r="I56" s="9">
        <f>G56-H56</f>
        <v>0</v>
      </c>
      <c r="J56" s="29"/>
      <c r="K56" s="29"/>
      <c r="L56" s="29"/>
      <c r="M56" s="29"/>
    </row>
    <row r="57" spans="1:13" s="1" customFormat="1" ht="21" customHeight="1" x14ac:dyDescent="0.25">
      <c r="A57" s="120" t="s">
        <v>67</v>
      </c>
      <c r="B57" s="120"/>
      <c r="C57" s="120"/>
      <c r="D57" s="120"/>
      <c r="E57" s="120"/>
      <c r="F57" s="39"/>
      <c r="G57" s="32">
        <f>SUM(G54:G56)</f>
        <v>0</v>
      </c>
      <c r="H57" s="32">
        <f>SUM(H54:H56)</f>
        <v>0</v>
      </c>
      <c r="I57" s="32">
        <f>SUM(I54:I56)</f>
        <v>0</v>
      </c>
      <c r="J57" s="29"/>
      <c r="K57" s="29"/>
      <c r="L57" s="29"/>
      <c r="M57" s="29"/>
    </row>
    <row r="58" spans="1:13" s="1" customFormat="1" x14ac:dyDescent="0.25">
      <c r="A58" s="14"/>
      <c r="B58" s="34"/>
      <c r="C58" s="16"/>
      <c r="D58" s="16"/>
      <c r="E58" s="16"/>
      <c r="F58" s="16"/>
      <c r="G58" s="34"/>
      <c r="H58" s="34"/>
      <c r="I58" s="40"/>
      <c r="J58" s="41"/>
      <c r="K58" s="41"/>
      <c r="L58" s="29"/>
      <c r="M58" s="29"/>
    </row>
    <row r="59" spans="1:13" s="1" customFormat="1" ht="60" x14ac:dyDescent="0.25">
      <c r="A59" s="119" t="s">
        <v>68</v>
      </c>
      <c r="B59" s="119"/>
      <c r="C59" s="119"/>
      <c r="D59" s="119"/>
      <c r="E59" s="119"/>
      <c r="F59" s="23" t="s">
        <v>62</v>
      </c>
      <c r="G59" s="23" t="s">
        <v>63</v>
      </c>
      <c r="H59" s="24" t="s">
        <v>111</v>
      </c>
      <c r="I59" s="24" t="s">
        <v>48</v>
      </c>
      <c r="J59" s="29"/>
      <c r="K59" s="29"/>
      <c r="L59" s="29"/>
      <c r="M59" s="29"/>
    </row>
    <row r="60" spans="1:13" s="1" customFormat="1" x14ac:dyDescent="0.25">
      <c r="A60" s="25" t="s">
        <v>69</v>
      </c>
      <c r="B60" s="104"/>
      <c r="C60" s="105"/>
      <c r="D60" s="105"/>
      <c r="E60" s="106"/>
      <c r="F60" s="26"/>
      <c r="G60" s="10"/>
      <c r="H60" s="10"/>
      <c r="I60" s="9">
        <f>G60-H60</f>
        <v>0</v>
      </c>
      <c r="J60" s="29"/>
      <c r="K60" s="29"/>
      <c r="L60" s="29"/>
      <c r="M60" s="29"/>
    </row>
    <row r="61" spans="1:13" s="1" customFormat="1" x14ac:dyDescent="0.25">
      <c r="A61" s="25" t="s">
        <v>70</v>
      </c>
      <c r="B61" s="104"/>
      <c r="C61" s="105"/>
      <c r="D61" s="105"/>
      <c r="E61" s="106"/>
      <c r="F61" s="26"/>
      <c r="G61" s="10"/>
      <c r="H61" s="30"/>
      <c r="I61" s="9">
        <f t="shared" ref="I61:I73" si="2">G61-H61</f>
        <v>0</v>
      </c>
      <c r="J61" s="29"/>
      <c r="K61" s="29"/>
      <c r="L61" s="29"/>
      <c r="M61" s="29"/>
    </row>
    <row r="62" spans="1:13" s="1" customFormat="1" x14ac:dyDescent="0.25">
      <c r="A62" s="25" t="s">
        <v>71</v>
      </c>
      <c r="B62" s="104"/>
      <c r="C62" s="105"/>
      <c r="D62" s="105"/>
      <c r="E62" s="106"/>
      <c r="F62" s="26"/>
      <c r="G62" s="10"/>
      <c r="H62" s="30"/>
      <c r="I62" s="9">
        <f t="shared" si="2"/>
        <v>0</v>
      </c>
      <c r="J62" s="29"/>
      <c r="K62" s="29"/>
      <c r="L62" s="29"/>
      <c r="M62" s="29"/>
    </row>
    <row r="63" spans="1:13" s="1" customFormat="1" x14ac:dyDescent="0.25">
      <c r="A63" s="25" t="s">
        <v>72</v>
      </c>
      <c r="B63" s="104"/>
      <c r="C63" s="105"/>
      <c r="D63" s="105"/>
      <c r="E63" s="106"/>
      <c r="F63" s="26"/>
      <c r="G63" s="10"/>
      <c r="H63" s="10"/>
      <c r="I63" s="9">
        <f t="shared" si="2"/>
        <v>0</v>
      </c>
      <c r="J63" s="29"/>
      <c r="K63" s="29"/>
      <c r="L63" s="29"/>
      <c r="M63" s="29"/>
    </row>
    <row r="64" spans="1:13" s="1" customFormat="1" x14ac:dyDescent="0.25">
      <c r="A64" s="25" t="s">
        <v>73</v>
      </c>
      <c r="B64" s="104"/>
      <c r="C64" s="105"/>
      <c r="D64" s="105"/>
      <c r="E64" s="106"/>
      <c r="F64" s="26"/>
      <c r="G64" s="10"/>
      <c r="H64" s="30"/>
      <c r="I64" s="9">
        <f t="shared" si="2"/>
        <v>0</v>
      </c>
      <c r="J64" s="29"/>
      <c r="K64" s="29"/>
      <c r="L64" s="29"/>
      <c r="M64" s="29"/>
    </row>
    <row r="65" spans="1:13" s="1" customFormat="1" x14ac:dyDescent="0.25">
      <c r="A65" s="25" t="s">
        <v>74</v>
      </c>
      <c r="B65" s="104"/>
      <c r="C65" s="105"/>
      <c r="D65" s="105"/>
      <c r="E65" s="106"/>
      <c r="F65" s="26"/>
      <c r="G65" s="10"/>
      <c r="H65" s="30"/>
      <c r="I65" s="9">
        <f t="shared" si="2"/>
        <v>0</v>
      </c>
      <c r="J65" s="29"/>
      <c r="K65" s="29"/>
      <c r="L65" s="29"/>
      <c r="M65" s="29"/>
    </row>
    <row r="66" spans="1:13" s="1" customFormat="1" x14ac:dyDescent="0.25">
      <c r="A66" s="25" t="s">
        <v>75</v>
      </c>
      <c r="B66" s="104"/>
      <c r="C66" s="105"/>
      <c r="D66" s="105"/>
      <c r="E66" s="106"/>
      <c r="F66" s="26"/>
      <c r="G66" s="10"/>
      <c r="H66" s="10"/>
      <c r="I66" s="9">
        <f t="shared" si="2"/>
        <v>0</v>
      </c>
      <c r="J66" s="29"/>
      <c r="K66" s="29"/>
      <c r="L66" s="29"/>
      <c r="M66" s="29"/>
    </row>
    <row r="67" spans="1:13" s="1" customFormat="1" x14ac:dyDescent="0.25">
      <c r="A67" s="25" t="s">
        <v>76</v>
      </c>
      <c r="B67" s="104"/>
      <c r="C67" s="105"/>
      <c r="D67" s="105"/>
      <c r="E67" s="106"/>
      <c r="F67" s="26"/>
      <c r="G67" s="10"/>
      <c r="H67" s="30"/>
      <c r="I67" s="9">
        <f t="shared" si="2"/>
        <v>0</v>
      </c>
      <c r="J67" s="29"/>
      <c r="K67" s="29"/>
      <c r="L67" s="29"/>
      <c r="M67" s="29"/>
    </row>
    <row r="68" spans="1:13" s="1" customFormat="1" x14ac:dyDescent="0.25">
      <c r="A68" s="25" t="s">
        <v>77</v>
      </c>
      <c r="B68" s="104"/>
      <c r="C68" s="105"/>
      <c r="D68" s="105"/>
      <c r="E68" s="106"/>
      <c r="F68" s="26"/>
      <c r="G68" s="10"/>
      <c r="H68" s="30"/>
      <c r="I68" s="9">
        <f t="shared" si="2"/>
        <v>0</v>
      </c>
      <c r="J68" s="29"/>
      <c r="K68" s="29"/>
      <c r="L68" s="29"/>
      <c r="M68" s="29"/>
    </row>
    <row r="69" spans="1:13" s="1" customFormat="1" x14ac:dyDescent="0.25">
      <c r="A69" s="25" t="s">
        <v>78</v>
      </c>
      <c r="B69" s="104"/>
      <c r="C69" s="105"/>
      <c r="D69" s="105"/>
      <c r="E69" s="106"/>
      <c r="F69" s="26"/>
      <c r="G69" s="10"/>
      <c r="H69" s="10"/>
      <c r="I69" s="9">
        <f t="shared" si="2"/>
        <v>0</v>
      </c>
      <c r="J69" s="29"/>
      <c r="K69" s="29"/>
      <c r="L69" s="29"/>
      <c r="M69" s="29"/>
    </row>
    <row r="70" spans="1:13" s="1" customFormat="1" x14ac:dyDescent="0.25">
      <c r="A70" s="38" t="s">
        <v>79</v>
      </c>
      <c r="B70" s="104"/>
      <c r="C70" s="105"/>
      <c r="D70" s="105"/>
      <c r="E70" s="106"/>
      <c r="F70" s="26"/>
      <c r="G70" s="10"/>
      <c r="H70" s="10"/>
      <c r="I70" s="9">
        <f t="shared" si="2"/>
        <v>0</v>
      </c>
      <c r="J70" s="29"/>
      <c r="K70" s="29"/>
      <c r="L70" s="29"/>
      <c r="M70" s="29"/>
    </row>
    <row r="71" spans="1:13" s="1" customFormat="1" x14ac:dyDescent="0.25">
      <c r="A71" s="25" t="s">
        <v>80</v>
      </c>
      <c r="B71" s="104"/>
      <c r="C71" s="105"/>
      <c r="D71" s="105"/>
      <c r="E71" s="106"/>
      <c r="F71" s="26"/>
      <c r="G71" s="10"/>
      <c r="H71" s="10"/>
      <c r="I71" s="9">
        <f t="shared" si="2"/>
        <v>0</v>
      </c>
      <c r="J71" s="29"/>
      <c r="K71" s="29"/>
      <c r="L71" s="29"/>
      <c r="M71" s="29"/>
    </row>
    <row r="72" spans="1:13" s="1" customFormat="1" x14ac:dyDescent="0.25">
      <c r="A72" s="25" t="s">
        <v>81</v>
      </c>
      <c r="B72" s="104"/>
      <c r="C72" s="105"/>
      <c r="D72" s="105"/>
      <c r="E72" s="106"/>
      <c r="F72" s="26"/>
      <c r="G72" s="10"/>
      <c r="H72" s="10"/>
      <c r="I72" s="9">
        <f t="shared" si="2"/>
        <v>0</v>
      </c>
      <c r="J72" s="29"/>
      <c r="K72" s="29"/>
      <c r="L72" s="29"/>
      <c r="M72" s="29"/>
    </row>
    <row r="73" spans="1:13" s="1" customFormat="1" x14ac:dyDescent="0.25">
      <c r="A73" s="25" t="s">
        <v>82</v>
      </c>
      <c r="B73" s="104"/>
      <c r="C73" s="105"/>
      <c r="D73" s="105"/>
      <c r="E73" s="106"/>
      <c r="F73" s="26"/>
      <c r="G73" s="10"/>
      <c r="H73" s="10"/>
      <c r="I73" s="9">
        <f t="shared" si="2"/>
        <v>0</v>
      </c>
      <c r="J73" s="29"/>
      <c r="K73" s="29"/>
      <c r="L73" s="29"/>
      <c r="M73" s="29"/>
    </row>
    <row r="74" spans="1:13" s="1" customFormat="1" x14ac:dyDescent="0.25">
      <c r="A74" s="25" t="s">
        <v>83</v>
      </c>
      <c r="B74" s="104"/>
      <c r="C74" s="105"/>
      <c r="D74" s="105"/>
      <c r="E74" s="106"/>
      <c r="F74" s="26"/>
      <c r="G74" s="10"/>
      <c r="H74" s="10"/>
      <c r="I74" s="9">
        <f>G74-H74</f>
        <v>0</v>
      </c>
      <c r="J74" s="29"/>
      <c r="K74" s="29"/>
      <c r="L74" s="29"/>
      <c r="M74" s="29"/>
    </row>
    <row r="75" spans="1:13" s="1" customFormat="1" ht="21" customHeight="1" x14ac:dyDescent="0.25">
      <c r="A75" s="124" t="s">
        <v>84</v>
      </c>
      <c r="B75" s="124"/>
      <c r="C75" s="124"/>
      <c r="D75" s="124"/>
      <c r="E75" s="124"/>
      <c r="F75" s="39"/>
      <c r="G75" s="32">
        <f>SUM(G60:G74)</f>
        <v>0</v>
      </c>
      <c r="H75" s="32">
        <f>SUM(H60:H74)</f>
        <v>0</v>
      </c>
      <c r="I75" s="32">
        <f>SUM(I60:I74)</f>
        <v>0</v>
      </c>
      <c r="J75" s="29"/>
      <c r="K75" s="29"/>
      <c r="L75" s="29"/>
      <c r="M75" s="29"/>
    </row>
    <row r="76" spans="1:13" s="1" customFormat="1" x14ac:dyDescent="0.25">
      <c r="A76" s="14"/>
      <c r="B76" s="34"/>
      <c r="C76" s="16"/>
      <c r="D76" s="16"/>
      <c r="E76" s="16"/>
      <c r="F76" s="16"/>
      <c r="G76" s="34"/>
      <c r="H76" s="34"/>
      <c r="I76" s="16"/>
      <c r="J76" s="29"/>
      <c r="K76" s="29"/>
      <c r="L76" s="29"/>
      <c r="M76" s="29"/>
    </row>
    <row r="77" spans="1:13" s="1" customFormat="1" ht="21" customHeight="1" x14ac:dyDescent="0.25">
      <c r="A77" s="109" t="s">
        <v>41</v>
      </c>
      <c r="B77" s="109"/>
      <c r="C77" s="109"/>
      <c r="D77" s="109"/>
      <c r="E77" s="109"/>
      <c r="F77" s="109"/>
      <c r="G77" s="125" t="s">
        <v>85</v>
      </c>
      <c r="H77" s="125"/>
      <c r="I77" s="125"/>
      <c r="J77" s="29"/>
      <c r="K77" s="29"/>
      <c r="L77" s="29"/>
      <c r="M77" s="29"/>
    </row>
    <row r="78" spans="1:13" s="1" customFormat="1" ht="34.5" customHeight="1" x14ac:dyDescent="0.25">
      <c r="A78" s="126" t="s">
        <v>112</v>
      </c>
      <c r="B78" s="127"/>
      <c r="C78" s="127"/>
      <c r="D78" s="127"/>
      <c r="E78" s="127"/>
      <c r="F78" s="128"/>
      <c r="G78" s="125"/>
      <c r="H78" s="125"/>
      <c r="I78" s="125"/>
      <c r="J78" s="29"/>
      <c r="K78" s="29"/>
      <c r="L78" s="29"/>
      <c r="M78" s="29"/>
    </row>
    <row r="79" spans="1:13" s="1" customFormat="1" ht="60" x14ac:dyDescent="0.25">
      <c r="A79" s="119" t="s">
        <v>86</v>
      </c>
      <c r="B79" s="119"/>
      <c r="C79" s="119"/>
      <c r="D79" s="119"/>
      <c r="E79" s="119"/>
      <c r="F79" s="23" t="s">
        <v>62</v>
      </c>
      <c r="G79" s="23" t="s">
        <v>87</v>
      </c>
      <c r="H79" s="24" t="s">
        <v>111</v>
      </c>
      <c r="I79" s="24" t="s">
        <v>48</v>
      </c>
      <c r="J79" s="29"/>
      <c r="K79" s="29"/>
      <c r="L79" s="29"/>
      <c r="M79" s="29"/>
    </row>
    <row r="80" spans="1:13" s="1" customFormat="1" x14ac:dyDescent="0.25">
      <c r="A80" s="25" t="s">
        <v>88</v>
      </c>
      <c r="B80" s="104"/>
      <c r="C80" s="105"/>
      <c r="D80" s="105"/>
      <c r="E80" s="106"/>
      <c r="F80" s="26"/>
      <c r="G80" s="10"/>
      <c r="H80" s="10"/>
      <c r="I80" s="42">
        <f>G80-H80</f>
        <v>0</v>
      </c>
      <c r="J80" s="29"/>
      <c r="K80" s="29"/>
      <c r="L80" s="29"/>
      <c r="M80" s="29"/>
    </row>
    <row r="81" spans="1:13" s="1" customFormat="1" x14ac:dyDescent="0.25">
      <c r="A81" s="25" t="s">
        <v>89</v>
      </c>
      <c r="B81" s="104"/>
      <c r="C81" s="105"/>
      <c r="D81" s="105"/>
      <c r="E81" s="106"/>
      <c r="F81" s="26"/>
      <c r="G81" s="10"/>
      <c r="H81" s="30"/>
      <c r="I81" s="42">
        <f>G81-H81</f>
        <v>0</v>
      </c>
      <c r="J81" s="29"/>
      <c r="K81" s="29"/>
      <c r="L81" s="29"/>
      <c r="M81" s="29"/>
    </row>
    <row r="82" spans="1:13" s="1" customFormat="1" x14ac:dyDescent="0.25">
      <c r="A82" s="25" t="s">
        <v>90</v>
      </c>
      <c r="B82" s="121"/>
      <c r="C82" s="122"/>
      <c r="D82" s="122"/>
      <c r="E82" s="123"/>
      <c r="F82" s="26"/>
      <c r="G82" s="10"/>
      <c r="H82" s="30"/>
      <c r="I82" s="42">
        <f>G82-H82</f>
        <v>0</v>
      </c>
      <c r="J82" s="29"/>
      <c r="K82" s="29"/>
      <c r="L82" s="29"/>
      <c r="M82" s="29"/>
    </row>
    <row r="83" spans="1:13" s="1" customFormat="1" x14ac:dyDescent="0.25">
      <c r="A83" s="25" t="s">
        <v>91</v>
      </c>
      <c r="B83" s="153"/>
      <c r="C83" s="154"/>
      <c r="D83" s="154"/>
      <c r="E83" s="155"/>
      <c r="F83" s="26"/>
      <c r="G83" s="10"/>
      <c r="H83" s="10"/>
      <c r="I83" s="42">
        <f>G83-H83</f>
        <v>0</v>
      </c>
      <c r="J83" s="29"/>
      <c r="K83" s="29"/>
      <c r="L83" s="29"/>
      <c r="M83" s="29"/>
    </row>
    <row r="84" spans="1:13" s="1" customFormat="1" ht="21" customHeight="1" x14ac:dyDescent="0.25">
      <c r="A84" s="129" t="s">
        <v>92</v>
      </c>
      <c r="B84" s="129"/>
      <c r="C84" s="129"/>
      <c r="D84" s="129"/>
      <c r="E84" s="129"/>
      <c r="F84" s="39"/>
      <c r="G84" s="32">
        <f>SUM(G80:G83)</f>
        <v>0</v>
      </c>
      <c r="H84" s="32">
        <f>SUM(H80:H83)</f>
        <v>0</v>
      </c>
      <c r="I84" s="32">
        <f>SUM(I80:I83)</f>
        <v>0</v>
      </c>
      <c r="J84" s="29"/>
      <c r="K84" s="29"/>
      <c r="L84" s="29"/>
      <c r="M84" s="29"/>
    </row>
    <row r="85" spans="1:13" s="1" customFormat="1" x14ac:dyDescent="0.25">
      <c r="A85" s="14"/>
      <c r="B85" s="34"/>
      <c r="C85" s="34"/>
      <c r="D85" s="34"/>
      <c r="E85" s="16"/>
      <c r="F85" s="16"/>
      <c r="G85" s="16"/>
      <c r="H85" s="16"/>
      <c r="I85" s="16"/>
      <c r="J85" s="16"/>
      <c r="K85" s="16"/>
      <c r="L85" s="16"/>
      <c r="M85" s="16"/>
    </row>
    <row r="86" spans="1:13" s="1" customFormat="1" x14ac:dyDescent="0.25">
      <c r="A86" s="14"/>
      <c r="B86" s="34"/>
      <c r="C86" s="34"/>
      <c r="D86" s="34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1" customFormat="1" ht="18.75" x14ac:dyDescent="0.25">
      <c r="A87" s="130" t="s">
        <v>113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</row>
    <row r="88" spans="1:13" s="45" customFormat="1" ht="15" customHeight="1" x14ac:dyDescent="0.25">
      <c r="A88" s="131" t="s">
        <v>93</v>
      </c>
      <c r="B88" s="132"/>
      <c r="C88" s="135" t="s">
        <v>94</v>
      </c>
      <c r="D88" s="43">
        <f t="shared" ref="D88:M88" si="3">D12</f>
        <v>1</v>
      </c>
      <c r="E88" s="43">
        <f t="shared" si="3"/>
        <v>2</v>
      </c>
      <c r="F88" s="43">
        <f t="shared" si="3"/>
        <v>3</v>
      </c>
      <c r="G88" s="43">
        <f t="shared" si="3"/>
        <v>4</v>
      </c>
      <c r="H88" s="43">
        <f t="shared" si="3"/>
        <v>5</v>
      </c>
      <c r="I88" s="43">
        <f t="shared" si="3"/>
        <v>6</v>
      </c>
      <c r="J88" s="43">
        <f t="shared" si="3"/>
        <v>7</v>
      </c>
      <c r="K88" s="43">
        <f t="shared" si="3"/>
        <v>8</v>
      </c>
      <c r="L88" s="43">
        <f t="shared" si="3"/>
        <v>9</v>
      </c>
      <c r="M88" s="44">
        <f t="shared" si="3"/>
        <v>10</v>
      </c>
    </row>
    <row r="89" spans="1:13" s="45" customFormat="1" ht="46.5" customHeight="1" x14ac:dyDescent="0.25">
      <c r="A89" s="133"/>
      <c r="B89" s="134"/>
      <c r="C89" s="136"/>
      <c r="D89" s="46">
        <f t="shared" ref="D89:M89" si="4">D14</f>
        <v>0</v>
      </c>
      <c r="E89" s="46">
        <f t="shared" si="4"/>
        <v>0</v>
      </c>
      <c r="F89" s="46">
        <f t="shared" si="4"/>
        <v>0</v>
      </c>
      <c r="G89" s="46">
        <f t="shared" si="4"/>
        <v>0</v>
      </c>
      <c r="H89" s="46">
        <f t="shared" si="4"/>
        <v>0</v>
      </c>
      <c r="I89" s="46">
        <f t="shared" si="4"/>
        <v>0</v>
      </c>
      <c r="J89" s="46">
        <f t="shared" si="4"/>
        <v>0</v>
      </c>
      <c r="K89" s="46">
        <f t="shared" si="4"/>
        <v>0</v>
      </c>
      <c r="L89" s="46">
        <f t="shared" si="4"/>
        <v>0</v>
      </c>
      <c r="M89" s="47">
        <f t="shared" si="4"/>
        <v>0</v>
      </c>
    </row>
    <row r="90" spans="1:13" s="52" customFormat="1" ht="15" customHeight="1" x14ac:dyDescent="0.2">
      <c r="A90" s="48" t="s">
        <v>10</v>
      </c>
      <c r="B90" s="49" t="s">
        <v>95</v>
      </c>
      <c r="C90" s="50">
        <f>SUM(D90:M90)</f>
        <v>0</v>
      </c>
      <c r="D90" s="50">
        <f>SUM(D91:D93)</f>
        <v>0</v>
      </c>
      <c r="E90" s="50">
        <f t="shared" ref="E90:M90" si="5">SUM(E91:E93)</f>
        <v>0</v>
      </c>
      <c r="F90" s="50">
        <f t="shared" si="5"/>
        <v>0</v>
      </c>
      <c r="G90" s="50">
        <f t="shared" si="5"/>
        <v>0</v>
      </c>
      <c r="H90" s="50">
        <f t="shared" si="5"/>
        <v>0</v>
      </c>
      <c r="I90" s="50">
        <f t="shared" si="5"/>
        <v>0</v>
      </c>
      <c r="J90" s="50">
        <f t="shared" si="5"/>
        <v>0</v>
      </c>
      <c r="K90" s="50">
        <f t="shared" si="5"/>
        <v>0</v>
      </c>
      <c r="L90" s="50">
        <f t="shared" si="5"/>
        <v>0</v>
      </c>
      <c r="M90" s="51">
        <f t="shared" si="5"/>
        <v>0</v>
      </c>
    </row>
    <row r="91" spans="1:13" s="52" customFormat="1" ht="15" customHeight="1" x14ac:dyDescent="0.2">
      <c r="A91" s="53" t="s">
        <v>49</v>
      </c>
      <c r="B91" s="54">
        <f>B42</f>
        <v>0</v>
      </c>
      <c r="C91" s="55">
        <f t="shared" ref="C91:C122" si="6">SUM(D91:M91)</f>
        <v>0</v>
      </c>
      <c r="D91" s="55">
        <f>IF(F42=1,J42,0)</f>
        <v>0</v>
      </c>
      <c r="E91" s="55">
        <f>IF(F42=2,J42,0)</f>
        <v>0</v>
      </c>
      <c r="F91" s="55">
        <f>IF(F42=3,J42,0)</f>
        <v>0</v>
      </c>
      <c r="G91" s="55">
        <f>IF(F42=4,J42,0)</f>
        <v>0</v>
      </c>
      <c r="H91" s="55">
        <f>IF(F42=5,J42,0)</f>
        <v>0</v>
      </c>
      <c r="I91" s="55">
        <f>IF(F42=6,J42,0)</f>
        <v>0</v>
      </c>
      <c r="J91" s="55">
        <f>IF(F42=7,J42,0)</f>
        <v>0</v>
      </c>
      <c r="K91" s="55">
        <f>IF(F42=8,J42,0)</f>
        <v>0</v>
      </c>
      <c r="L91" s="55">
        <f>IF(J42=9,J42,0)</f>
        <v>0</v>
      </c>
      <c r="M91" s="56">
        <f>IF(F42=10,J42,0)</f>
        <v>0</v>
      </c>
    </row>
    <row r="92" spans="1:13" s="52" customFormat="1" ht="15" customHeight="1" x14ac:dyDescent="0.2">
      <c r="A92" s="53" t="s">
        <v>50</v>
      </c>
      <c r="B92" s="54">
        <f>B43</f>
        <v>0</v>
      </c>
      <c r="C92" s="55">
        <f t="shared" si="6"/>
        <v>0</v>
      </c>
      <c r="D92" s="55">
        <f>IF(F43=1,J43,0)</f>
        <v>0</v>
      </c>
      <c r="E92" s="55">
        <f>IF(F43=2,J43,0)</f>
        <v>0</v>
      </c>
      <c r="F92" s="55">
        <f>IF(F43=3,J43,0)</f>
        <v>0</v>
      </c>
      <c r="G92" s="55">
        <f>IF(F43=4,J43,0)</f>
        <v>0</v>
      </c>
      <c r="H92" s="55">
        <f>IF(F43=5,J43,0)</f>
        <v>0</v>
      </c>
      <c r="I92" s="55">
        <f>IF(F43=6,J43,0)</f>
        <v>0</v>
      </c>
      <c r="J92" s="55">
        <f>IF(F43=7,J43,0)</f>
        <v>0</v>
      </c>
      <c r="K92" s="55">
        <f>IF(F43=8,J43,0)</f>
        <v>0</v>
      </c>
      <c r="L92" s="55">
        <f>IF(J43=9,J43,0)</f>
        <v>0</v>
      </c>
      <c r="M92" s="56">
        <f>IF(F43=10,J43,0)</f>
        <v>0</v>
      </c>
    </row>
    <row r="93" spans="1:13" s="52" customFormat="1" ht="15" customHeight="1" x14ac:dyDescent="0.2">
      <c r="A93" s="53" t="s">
        <v>51</v>
      </c>
      <c r="B93" s="54">
        <f>B44</f>
        <v>0</v>
      </c>
      <c r="C93" s="55">
        <f t="shared" si="6"/>
        <v>0</v>
      </c>
      <c r="D93" s="55">
        <f>IF(F44=1,J44,0)</f>
        <v>0</v>
      </c>
      <c r="E93" s="55">
        <f>IF(F44=2,J44,0)</f>
        <v>0</v>
      </c>
      <c r="F93" s="55">
        <f>IF(F44=3,J44,0)</f>
        <v>0</v>
      </c>
      <c r="G93" s="55">
        <f>IF(F44=4,J44,0)</f>
        <v>0</v>
      </c>
      <c r="H93" s="55">
        <f>IF(F44=5,J44,0)</f>
        <v>0</v>
      </c>
      <c r="I93" s="55">
        <f>IF(F44=6,J44,0)</f>
        <v>0</v>
      </c>
      <c r="J93" s="55">
        <f>IF(F44=7,J44,0)</f>
        <v>0</v>
      </c>
      <c r="K93" s="55">
        <f>IF(F44=8,J44,0)</f>
        <v>0</v>
      </c>
      <c r="L93" s="55">
        <f>IF(J44=9,J44,0)</f>
        <v>0</v>
      </c>
      <c r="M93" s="56">
        <f>IF(F44=10,J44,0)</f>
        <v>0</v>
      </c>
    </row>
    <row r="94" spans="1:13" s="52" customFormat="1" ht="15" customHeight="1" x14ac:dyDescent="0.2">
      <c r="A94" s="48" t="s">
        <v>11</v>
      </c>
      <c r="B94" s="49" t="s">
        <v>96</v>
      </c>
      <c r="C94" s="50">
        <f t="shared" si="6"/>
        <v>0</v>
      </c>
      <c r="D94" s="50">
        <f>SUM(D95:D97)</f>
        <v>0</v>
      </c>
      <c r="E94" s="50">
        <f t="shared" ref="E94:M94" si="7">SUM(E95:E97)</f>
        <v>0</v>
      </c>
      <c r="F94" s="50">
        <f t="shared" si="7"/>
        <v>0</v>
      </c>
      <c r="G94" s="50">
        <f t="shared" si="7"/>
        <v>0</v>
      </c>
      <c r="H94" s="50">
        <f t="shared" si="7"/>
        <v>0</v>
      </c>
      <c r="I94" s="50">
        <f t="shared" si="7"/>
        <v>0</v>
      </c>
      <c r="J94" s="50">
        <f t="shared" si="7"/>
        <v>0</v>
      </c>
      <c r="K94" s="50">
        <f t="shared" si="7"/>
        <v>0</v>
      </c>
      <c r="L94" s="50">
        <f t="shared" si="7"/>
        <v>0</v>
      </c>
      <c r="M94" s="51">
        <f t="shared" si="7"/>
        <v>0</v>
      </c>
    </row>
    <row r="95" spans="1:13" s="52" customFormat="1" ht="15" customHeight="1" x14ac:dyDescent="0.2">
      <c r="A95" s="53" t="s">
        <v>57</v>
      </c>
      <c r="B95" s="54">
        <f>B48</f>
        <v>0</v>
      </c>
      <c r="C95" s="55">
        <f t="shared" si="6"/>
        <v>0</v>
      </c>
      <c r="D95" s="55">
        <f>IF(F48=1,J48,0)</f>
        <v>0</v>
      </c>
      <c r="E95" s="55">
        <f>IF($F$51=2,$J$51,0)</f>
        <v>0</v>
      </c>
      <c r="F95" s="55">
        <f>IF($F$51=3,$J$51,0)</f>
        <v>0</v>
      </c>
      <c r="G95" s="55">
        <f>IF($F$51=4,$J$51,0)</f>
        <v>0</v>
      </c>
      <c r="H95" s="55">
        <f>IF($F$51=5,$J$51,0)</f>
        <v>0</v>
      </c>
      <c r="I95" s="55">
        <f>IF($F$51=6,$J$51,0)</f>
        <v>0</v>
      </c>
      <c r="J95" s="55">
        <f>IF($F$51=7,$J$51,0)</f>
        <v>0</v>
      </c>
      <c r="K95" s="55">
        <f>IF($F$51=8,$J$51,0)</f>
        <v>0</v>
      </c>
      <c r="L95" s="55">
        <f>IF($F$51=9,$J$51,0)</f>
        <v>0</v>
      </c>
      <c r="M95" s="56">
        <f>IF($F$51=10,$J$51,0)</f>
        <v>0</v>
      </c>
    </row>
    <row r="96" spans="1:13" s="52" customFormat="1" ht="15" customHeight="1" x14ac:dyDescent="0.2">
      <c r="A96" s="53" t="s">
        <v>58</v>
      </c>
      <c r="B96" s="54">
        <f>B49</f>
        <v>0</v>
      </c>
      <c r="C96" s="55">
        <f t="shared" si="6"/>
        <v>0</v>
      </c>
      <c r="D96" s="55">
        <f>IF($F$52=1,$J$52,0)</f>
        <v>0</v>
      </c>
      <c r="E96" s="55">
        <f>IF($F$52=2,$J$52,0)</f>
        <v>0</v>
      </c>
      <c r="F96" s="55">
        <f>IF($F$52=3,$J$52,0)</f>
        <v>0</v>
      </c>
      <c r="G96" s="55">
        <f>IF($F$52=4,$J$52,0)</f>
        <v>0</v>
      </c>
      <c r="H96" s="55">
        <f>IF($F$52=5,$J$52,0)</f>
        <v>0</v>
      </c>
      <c r="I96" s="55">
        <f>IF($F$52=6,$J$52,0)</f>
        <v>0</v>
      </c>
      <c r="J96" s="55">
        <f>IF($F$52=7,$J$52,0)</f>
        <v>0</v>
      </c>
      <c r="K96" s="55">
        <f>IF($F$52=8,$J$52,0)</f>
        <v>0</v>
      </c>
      <c r="L96" s="55">
        <f>IF($F$52=9,$J$52,0)</f>
        <v>0</v>
      </c>
      <c r="M96" s="56">
        <f>IF($F$52=10,$J$52,0)</f>
        <v>0</v>
      </c>
    </row>
    <row r="97" spans="1:13" s="52" customFormat="1" ht="15" customHeight="1" x14ac:dyDescent="0.2">
      <c r="A97" s="53" t="s">
        <v>59</v>
      </c>
      <c r="B97" s="54">
        <f>B50</f>
        <v>0</v>
      </c>
      <c r="C97" s="55">
        <f t="shared" si="6"/>
        <v>0</v>
      </c>
      <c r="D97" s="55">
        <f>IF($F$53=1,$J$53,0)</f>
        <v>0</v>
      </c>
      <c r="E97" s="55">
        <f>IF($F$53=2,$J$53,0)</f>
        <v>0</v>
      </c>
      <c r="F97" s="55">
        <f>IF($F$53=3,$J$53,0)</f>
        <v>0</v>
      </c>
      <c r="G97" s="55">
        <f>IF($F$53=4,$J$53,0)</f>
        <v>0</v>
      </c>
      <c r="H97" s="55">
        <f>IF($F$53=5,$J$53,0)</f>
        <v>0</v>
      </c>
      <c r="I97" s="55">
        <f>IF($F$53=6,$J$53,0)</f>
        <v>0</v>
      </c>
      <c r="J97" s="55">
        <f>IF($F$53=7,$J$53,0)</f>
        <v>0</v>
      </c>
      <c r="K97" s="55">
        <f>IF($F$53=8,$J$53,0)</f>
        <v>0</v>
      </c>
      <c r="L97" s="55">
        <f>IF($F$53=9,$J$53,0)</f>
        <v>0</v>
      </c>
      <c r="M97" s="56">
        <f>IF($F$53=10,$J$53,0)</f>
        <v>0</v>
      </c>
    </row>
    <row r="98" spans="1:13" s="52" customFormat="1" ht="15" customHeight="1" x14ac:dyDescent="0.2">
      <c r="A98" s="48" t="s">
        <v>13</v>
      </c>
      <c r="B98" s="49" t="s">
        <v>97</v>
      </c>
      <c r="C98" s="50">
        <f>SUM(D98:M98)</f>
        <v>0</v>
      </c>
      <c r="D98" s="50">
        <f>SUM(D99:D101)</f>
        <v>0</v>
      </c>
      <c r="E98" s="50">
        <f t="shared" ref="E98:M98" si="8">SUM(E99:E101)</f>
        <v>0</v>
      </c>
      <c r="F98" s="50">
        <f t="shared" si="8"/>
        <v>0</v>
      </c>
      <c r="G98" s="50">
        <f t="shared" si="8"/>
        <v>0</v>
      </c>
      <c r="H98" s="50">
        <f t="shared" si="8"/>
        <v>0</v>
      </c>
      <c r="I98" s="50">
        <f t="shared" si="8"/>
        <v>0</v>
      </c>
      <c r="J98" s="50">
        <f t="shared" si="8"/>
        <v>0</v>
      </c>
      <c r="K98" s="50">
        <f t="shared" si="8"/>
        <v>0</v>
      </c>
      <c r="L98" s="50">
        <f t="shared" si="8"/>
        <v>0</v>
      </c>
      <c r="M98" s="51">
        <f t="shared" si="8"/>
        <v>0</v>
      </c>
    </row>
    <row r="99" spans="1:13" s="52" customFormat="1" ht="15" customHeight="1" x14ac:dyDescent="0.2">
      <c r="A99" s="57" t="s">
        <v>64</v>
      </c>
      <c r="B99" s="54">
        <f>B54</f>
        <v>0</v>
      </c>
      <c r="C99" s="55">
        <f t="shared" si="6"/>
        <v>0</v>
      </c>
      <c r="D99" s="55">
        <f>IF($F$57=1,$H$57,0)</f>
        <v>0</v>
      </c>
      <c r="E99" s="55">
        <f>IF($F$57=2,$H$57,0)</f>
        <v>0</v>
      </c>
      <c r="F99" s="55">
        <f>IF($F$57=3,$H$57,0)</f>
        <v>0</v>
      </c>
      <c r="G99" s="55">
        <f>IF($F$57=4,$H$57,0)</f>
        <v>0</v>
      </c>
      <c r="H99" s="55">
        <f>IF($F$57=5,$H$57,0)</f>
        <v>0</v>
      </c>
      <c r="I99" s="55">
        <f>IF($F$57=6,$H$57,0)</f>
        <v>0</v>
      </c>
      <c r="J99" s="55">
        <f>IF($F$57=7,$H$57,0)</f>
        <v>0</v>
      </c>
      <c r="K99" s="55">
        <f>IF($F$57=8,$H$57,0)</f>
        <v>0</v>
      </c>
      <c r="L99" s="55">
        <f>IF($F$57=9,$H$57,0)</f>
        <v>0</v>
      </c>
      <c r="M99" s="56">
        <f>IF($F$57=10,$H$57,0)</f>
        <v>0</v>
      </c>
    </row>
    <row r="100" spans="1:13" s="52" customFormat="1" ht="15" customHeight="1" x14ac:dyDescent="0.2">
      <c r="A100" s="53" t="s">
        <v>65</v>
      </c>
      <c r="B100" s="54">
        <f>B55</f>
        <v>0</v>
      </c>
      <c r="C100" s="55">
        <f t="shared" si="6"/>
        <v>0</v>
      </c>
      <c r="D100" s="55">
        <f>IF($F$58=1,$H$58,0)</f>
        <v>0</v>
      </c>
      <c r="E100" s="55">
        <f>IF($F$58=2,$H$58,0)</f>
        <v>0</v>
      </c>
      <c r="F100" s="55">
        <f>IF($F$58=3,$H$58,0)</f>
        <v>0</v>
      </c>
      <c r="G100" s="55">
        <f>IF($F$58=4,$H$58,0)</f>
        <v>0</v>
      </c>
      <c r="H100" s="55">
        <f>IF($F$58=5,$H$58,0)</f>
        <v>0</v>
      </c>
      <c r="I100" s="55">
        <f>IF($F$58=6,$H$58,0)</f>
        <v>0</v>
      </c>
      <c r="J100" s="55">
        <f>IF($F$58=7,$H$58,0)</f>
        <v>0</v>
      </c>
      <c r="K100" s="55">
        <f>IF($F$58=8,$H$58,0)</f>
        <v>0</v>
      </c>
      <c r="L100" s="55">
        <f>IF($F$58=9,$H$58,0)</f>
        <v>0</v>
      </c>
      <c r="M100" s="56">
        <f>IF($F$58=10,$H$58,0)</f>
        <v>0</v>
      </c>
    </row>
    <row r="101" spans="1:13" s="52" customFormat="1" ht="15" customHeight="1" x14ac:dyDescent="0.2">
      <c r="A101" s="53" t="s">
        <v>66</v>
      </c>
      <c r="B101" s="54">
        <f>B56</f>
        <v>0</v>
      </c>
      <c r="C101" s="55">
        <f t="shared" si="6"/>
        <v>0</v>
      </c>
      <c r="D101" s="55">
        <f>IF($F$59=1,$H$59,0)</f>
        <v>0</v>
      </c>
      <c r="E101" s="55">
        <f>IF($F$59=2,$H$59,0)</f>
        <v>0</v>
      </c>
      <c r="F101" s="55">
        <f>IF($F$59=3,$H$59,0)</f>
        <v>0</v>
      </c>
      <c r="G101" s="55">
        <f>IF($F$59=4,$H$59,0)</f>
        <v>0</v>
      </c>
      <c r="H101" s="55">
        <f>IF($F$59=5,$H$59,0)</f>
        <v>0</v>
      </c>
      <c r="I101" s="55">
        <f>IF($F$59=6,$H$59,0)</f>
        <v>0</v>
      </c>
      <c r="J101" s="55">
        <f>IF($F$59=7,$H$59,0)</f>
        <v>0</v>
      </c>
      <c r="K101" s="55">
        <f>IF($F$59=8,$H$59,0)</f>
        <v>0</v>
      </c>
      <c r="L101" s="55">
        <f>IF($F$59=9,$H$59,0)</f>
        <v>0</v>
      </c>
      <c r="M101" s="56">
        <f>IF($F$59=10,$H$59,0)</f>
        <v>0</v>
      </c>
    </row>
    <row r="102" spans="1:13" s="52" customFormat="1" ht="30" x14ac:dyDescent="0.2">
      <c r="A102" s="58" t="s">
        <v>15</v>
      </c>
      <c r="B102" s="59" t="s">
        <v>98</v>
      </c>
      <c r="C102" s="50">
        <f t="shared" si="6"/>
        <v>0</v>
      </c>
      <c r="D102" s="50">
        <f>SUM(D103:D117)</f>
        <v>0</v>
      </c>
      <c r="E102" s="50">
        <f t="shared" ref="E102:M102" si="9">SUM(E103:E117)</f>
        <v>0</v>
      </c>
      <c r="F102" s="50">
        <f t="shared" si="9"/>
        <v>0</v>
      </c>
      <c r="G102" s="50">
        <f t="shared" si="9"/>
        <v>0</v>
      </c>
      <c r="H102" s="50">
        <f t="shared" si="9"/>
        <v>0</v>
      </c>
      <c r="I102" s="50">
        <f t="shared" si="9"/>
        <v>0</v>
      </c>
      <c r="J102" s="50">
        <f t="shared" si="9"/>
        <v>0</v>
      </c>
      <c r="K102" s="50">
        <f t="shared" si="9"/>
        <v>0</v>
      </c>
      <c r="L102" s="50">
        <f t="shared" si="9"/>
        <v>0</v>
      </c>
      <c r="M102" s="51">
        <f t="shared" si="9"/>
        <v>0</v>
      </c>
    </row>
    <row r="103" spans="1:13" s="52" customFormat="1" ht="15" customHeight="1" x14ac:dyDescent="0.2">
      <c r="A103" s="53" t="s">
        <v>69</v>
      </c>
      <c r="B103" s="54">
        <f t="shared" ref="B103:B117" si="10">B60</f>
        <v>0</v>
      </c>
      <c r="C103" s="55">
        <f t="shared" si="6"/>
        <v>0</v>
      </c>
      <c r="D103" s="55">
        <f t="shared" ref="D103:D117" si="11">IF(F60=1,H60,0)</f>
        <v>0</v>
      </c>
      <c r="E103" s="55">
        <f t="shared" ref="E103:E117" si="12">IF(F60=2,H60,0)</f>
        <v>0</v>
      </c>
      <c r="F103" s="55">
        <f t="shared" ref="F103:F117" si="13">IF(F60=3,H60,0)</f>
        <v>0</v>
      </c>
      <c r="G103" s="55">
        <f t="shared" ref="G103:G117" si="14">IF(F60=4,H60,0)</f>
        <v>0</v>
      </c>
      <c r="H103" s="55">
        <f t="shared" ref="H103:H117" si="15">IF(F60=5,H60,0)</f>
        <v>0</v>
      </c>
      <c r="I103" s="55">
        <f t="shared" ref="I103:I117" si="16">IF(F60=6,H60,0)</f>
        <v>0</v>
      </c>
      <c r="J103" s="55">
        <f t="shared" ref="J103:J117" si="17">IF(F60=7,H60,0)</f>
        <v>0</v>
      </c>
      <c r="K103" s="55">
        <f t="shared" ref="K103:K117" si="18">IF(F60=8,H60,0)</f>
        <v>0</v>
      </c>
      <c r="L103" s="55">
        <f t="shared" ref="L103:L117" si="19">IF(F60=9,H60,0)</f>
        <v>0</v>
      </c>
      <c r="M103" s="56">
        <f t="shared" ref="M103:M117" si="20">IF(F60=10,H60,0)</f>
        <v>0</v>
      </c>
    </row>
    <row r="104" spans="1:13" s="52" customFormat="1" ht="15" customHeight="1" x14ac:dyDescent="0.2">
      <c r="A104" s="53" t="s">
        <v>70</v>
      </c>
      <c r="B104" s="54">
        <f t="shared" si="10"/>
        <v>0</v>
      </c>
      <c r="C104" s="55">
        <f t="shared" si="6"/>
        <v>0</v>
      </c>
      <c r="D104" s="55">
        <f t="shared" si="11"/>
        <v>0</v>
      </c>
      <c r="E104" s="55">
        <f t="shared" si="12"/>
        <v>0</v>
      </c>
      <c r="F104" s="55">
        <f t="shared" si="13"/>
        <v>0</v>
      </c>
      <c r="G104" s="55">
        <f t="shared" si="14"/>
        <v>0</v>
      </c>
      <c r="H104" s="55">
        <f t="shared" si="15"/>
        <v>0</v>
      </c>
      <c r="I104" s="55">
        <f t="shared" si="16"/>
        <v>0</v>
      </c>
      <c r="J104" s="55">
        <f t="shared" si="17"/>
        <v>0</v>
      </c>
      <c r="K104" s="55">
        <f t="shared" si="18"/>
        <v>0</v>
      </c>
      <c r="L104" s="55">
        <f t="shared" si="19"/>
        <v>0</v>
      </c>
      <c r="M104" s="56">
        <f t="shared" si="20"/>
        <v>0</v>
      </c>
    </row>
    <row r="105" spans="1:13" s="52" customFormat="1" ht="15" customHeight="1" x14ac:dyDescent="0.2">
      <c r="A105" s="53" t="s">
        <v>71</v>
      </c>
      <c r="B105" s="54">
        <f t="shared" si="10"/>
        <v>0</v>
      </c>
      <c r="C105" s="55">
        <f t="shared" si="6"/>
        <v>0</v>
      </c>
      <c r="D105" s="55">
        <f t="shared" si="11"/>
        <v>0</v>
      </c>
      <c r="E105" s="55">
        <f t="shared" si="12"/>
        <v>0</v>
      </c>
      <c r="F105" s="55">
        <f t="shared" si="13"/>
        <v>0</v>
      </c>
      <c r="G105" s="55">
        <f t="shared" si="14"/>
        <v>0</v>
      </c>
      <c r="H105" s="55">
        <f t="shared" si="15"/>
        <v>0</v>
      </c>
      <c r="I105" s="55">
        <f t="shared" si="16"/>
        <v>0</v>
      </c>
      <c r="J105" s="55">
        <f t="shared" si="17"/>
        <v>0</v>
      </c>
      <c r="K105" s="55">
        <f t="shared" si="18"/>
        <v>0</v>
      </c>
      <c r="L105" s="55">
        <f t="shared" si="19"/>
        <v>0</v>
      </c>
      <c r="M105" s="56">
        <f t="shared" si="20"/>
        <v>0</v>
      </c>
    </row>
    <row r="106" spans="1:13" s="52" customFormat="1" ht="15" customHeight="1" x14ac:dyDescent="0.2">
      <c r="A106" s="53" t="s">
        <v>72</v>
      </c>
      <c r="B106" s="54">
        <f t="shared" si="10"/>
        <v>0</v>
      </c>
      <c r="C106" s="55">
        <f t="shared" si="6"/>
        <v>0</v>
      </c>
      <c r="D106" s="55">
        <f t="shared" si="11"/>
        <v>0</v>
      </c>
      <c r="E106" s="55">
        <f t="shared" si="12"/>
        <v>0</v>
      </c>
      <c r="F106" s="55">
        <f t="shared" si="13"/>
        <v>0</v>
      </c>
      <c r="G106" s="55">
        <f t="shared" si="14"/>
        <v>0</v>
      </c>
      <c r="H106" s="55">
        <f t="shared" si="15"/>
        <v>0</v>
      </c>
      <c r="I106" s="55">
        <f t="shared" si="16"/>
        <v>0</v>
      </c>
      <c r="J106" s="55">
        <f t="shared" si="17"/>
        <v>0</v>
      </c>
      <c r="K106" s="55">
        <f t="shared" si="18"/>
        <v>0</v>
      </c>
      <c r="L106" s="55">
        <f t="shared" si="19"/>
        <v>0</v>
      </c>
      <c r="M106" s="56">
        <f t="shared" si="20"/>
        <v>0</v>
      </c>
    </row>
    <row r="107" spans="1:13" s="52" customFormat="1" ht="15" customHeight="1" x14ac:dyDescent="0.2">
      <c r="A107" s="53" t="s">
        <v>73</v>
      </c>
      <c r="B107" s="54">
        <f t="shared" si="10"/>
        <v>0</v>
      </c>
      <c r="C107" s="55">
        <f t="shared" si="6"/>
        <v>0</v>
      </c>
      <c r="D107" s="55">
        <f t="shared" si="11"/>
        <v>0</v>
      </c>
      <c r="E107" s="55">
        <f t="shared" si="12"/>
        <v>0</v>
      </c>
      <c r="F107" s="55">
        <f t="shared" si="13"/>
        <v>0</v>
      </c>
      <c r="G107" s="55">
        <f t="shared" si="14"/>
        <v>0</v>
      </c>
      <c r="H107" s="55">
        <f t="shared" si="15"/>
        <v>0</v>
      </c>
      <c r="I107" s="55">
        <f t="shared" si="16"/>
        <v>0</v>
      </c>
      <c r="J107" s="55">
        <f t="shared" si="17"/>
        <v>0</v>
      </c>
      <c r="K107" s="55">
        <f t="shared" si="18"/>
        <v>0</v>
      </c>
      <c r="L107" s="55">
        <f t="shared" si="19"/>
        <v>0</v>
      </c>
      <c r="M107" s="56">
        <f t="shared" si="20"/>
        <v>0</v>
      </c>
    </row>
    <row r="108" spans="1:13" s="52" customFormat="1" ht="15" customHeight="1" x14ac:dyDescent="0.2">
      <c r="A108" s="53" t="s">
        <v>74</v>
      </c>
      <c r="B108" s="54">
        <f t="shared" si="10"/>
        <v>0</v>
      </c>
      <c r="C108" s="55">
        <f t="shared" si="6"/>
        <v>0</v>
      </c>
      <c r="D108" s="55">
        <f t="shared" si="11"/>
        <v>0</v>
      </c>
      <c r="E108" s="55">
        <f t="shared" si="12"/>
        <v>0</v>
      </c>
      <c r="F108" s="55">
        <f t="shared" si="13"/>
        <v>0</v>
      </c>
      <c r="G108" s="55">
        <f t="shared" si="14"/>
        <v>0</v>
      </c>
      <c r="H108" s="55">
        <f t="shared" si="15"/>
        <v>0</v>
      </c>
      <c r="I108" s="55">
        <f t="shared" si="16"/>
        <v>0</v>
      </c>
      <c r="J108" s="55">
        <f t="shared" si="17"/>
        <v>0</v>
      </c>
      <c r="K108" s="55">
        <f t="shared" si="18"/>
        <v>0</v>
      </c>
      <c r="L108" s="55">
        <f t="shared" si="19"/>
        <v>0</v>
      </c>
      <c r="M108" s="56">
        <f t="shared" si="20"/>
        <v>0</v>
      </c>
    </row>
    <row r="109" spans="1:13" s="52" customFormat="1" ht="15" customHeight="1" x14ac:dyDescent="0.2">
      <c r="A109" s="53" t="s">
        <v>75</v>
      </c>
      <c r="B109" s="54">
        <f t="shared" si="10"/>
        <v>0</v>
      </c>
      <c r="C109" s="55">
        <f t="shared" si="6"/>
        <v>0</v>
      </c>
      <c r="D109" s="55">
        <f t="shared" si="11"/>
        <v>0</v>
      </c>
      <c r="E109" s="55">
        <f t="shared" si="12"/>
        <v>0</v>
      </c>
      <c r="F109" s="55">
        <f t="shared" si="13"/>
        <v>0</v>
      </c>
      <c r="G109" s="55">
        <f t="shared" si="14"/>
        <v>0</v>
      </c>
      <c r="H109" s="55">
        <f t="shared" si="15"/>
        <v>0</v>
      </c>
      <c r="I109" s="55">
        <f t="shared" si="16"/>
        <v>0</v>
      </c>
      <c r="J109" s="55">
        <f t="shared" si="17"/>
        <v>0</v>
      </c>
      <c r="K109" s="55">
        <f t="shared" si="18"/>
        <v>0</v>
      </c>
      <c r="L109" s="55">
        <f t="shared" si="19"/>
        <v>0</v>
      </c>
      <c r="M109" s="56">
        <f t="shared" si="20"/>
        <v>0</v>
      </c>
    </row>
    <row r="110" spans="1:13" s="52" customFormat="1" ht="15" customHeight="1" x14ac:dyDescent="0.2">
      <c r="A110" s="53" t="s">
        <v>76</v>
      </c>
      <c r="B110" s="54">
        <f t="shared" si="10"/>
        <v>0</v>
      </c>
      <c r="C110" s="55">
        <f t="shared" si="6"/>
        <v>0</v>
      </c>
      <c r="D110" s="55">
        <f t="shared" si="11"/>
        <v>0</v>
      </c>
      <c r="E110" s="55">
        <f t="shared" si="12"/>
        <v>0</v>
      </c>
      <c r="F110" s="55">
        <f t="shared" si="13"/>
        <v>0</v>
      </c>
      <c r="G110" s="55">
        <f t="shared" si="14"/>
        <v>0</v>
      </c>
      <c r="H110" s="55">
        <f t="shared" si="15"/>
        <v>0</v>
      </c>
      <c r="I110" s="55">
        <f t="shared" si="16"/>
        <v>0</v>
      </c>
      <c r="J110" s="55">
        <f t="shared" si="17"/>
        <v>0</v>
      </c>
      <c r="K110" s="55">
        <f t="shared" si="18"/>
        <v>0</v>
      </c>
      <c r="L110" s="55">
        <f t="shared" si="19"/>
        <v>0</v>
      </c>
      <c r="M110" s="56">
        <f t="shared" si="20"/>
        <v>0</v>
      </c>
    </row>
    <row r="111" spans="1:13" s="52" customFormat="1" ht="15" customHeight="1" x14ac:dyDescent="0.2">
      <c r="A111" s="53" t="s">
        <v>77</v>
      </c>
      <c r="B111" s="54">
        <f t="shared" si="10"/>
        <v>0</v>
      </c>
      <c r="C111" s="55">
        <f t="shared" si="6"/>
        <v>0</v>
      </c>
      <c r="D111" s="55">
        <f t="shared" si="11"/>
        <v>0</v>
      </c>
      <c r="E111" s="55">
        <f t="shared" si="12"/>
        <v>0</v>
      </c>
      <c r="F111" s="55">
        <f t="shared" si="13"/>
        <v>0</v>
      </c>
      <c r="G111" s="55">
        <f t="shared" si="14"/>
        <v>0</v>
      </c>
      <c r="H111" s="55">
        <f t="shared" si="15"/>
        <v>0</v>
      </c>
      <c r="I111" s="55">
        <f t="shared" si="16"/>
        <v>0</v>
      </c>
      <c r="J111" s="55">
        <f t="shared" si="17"/>
        <v>0</v>
      </c>
      <c r="K111" s="55">
        <f t="shared" si="18"/>
        <v>0</v>
      </c>
      <c r="L111" s="55">
        <f t="shared" si="19"/>
        <v>0</v>
      </c>
      <c r="M111" s="56">
        <f t="shared" si="20"/>
        <v>0</v>
      </c>
    </row>
    <row r="112" spans="1:13" s="52" customFormat="1" ht="15" customHeight="1" x14ac:dyDescent="0.2">
      <c r="A112" s="53" t="s">
        <v>78</v>
      </c>
      <c r="B112" s="54">
        <f t="shared" si="10"/>
        <v>0</v>
      </c>
      <c r="C112" s="55">
        <f t="shared" si="6"/>
        <v>0</v>
      </c>
      <c r="D112" s="55">
        <f t="shared" si="11"/>
        <v>0</v>
      </c>
      <c r="E112" s="55">
        <f t="shared" si="12"/>
        <v>0</v>
      </c>
      <c r="F112" s="55">
        <f t="shared" si="13"/>
        <v>0</v>
      </c>
      <c r="G112" s="55">
        <f t="shared" si="14"/>
        <v>0</v>
      </c>
      <c r="H112" s="55">
        <f t="shared" si="15"/>
        <v>0</v>
      </c>
      <c r="I112" s="55">
        <f t="shared" si="16"/>
        <v>0</v>
      </c>
      <c r="J112" s="55">
        <f t="shared" si="17"/>
        <v>0</v>
      </c>
      <c r="K112" s="55">
        <f t="shared" si="18"/>
        <v>0</v>
      </c>
      <c r="L112" s="55">
        <f t="shared" si="19"/>
        <v>0</v>
      </c>
      <c r="M112" s="56">
        <f t="shared" si="20"/>
        <v>0</v>
      </c>
    </row>
    <row r="113" spans="1:13" s="52" customFormat="1" ht="15" customHeight="1" x14ac:dyDescent="0.2">
      <c r="A113" s="57" t="s">
        <v>79</v>
      </c>
      <c r="B113" s="54">
        <f t="shared" si="10"/>
        <v>0</v>
      </c>
      <c r="C113" s="55">
        <f t="shared" si="6"/>
        <v>0</v>
      </c>
      <c r="D113" s="55">
        <f t="shared" si="11"/>
        <v>0</v>
      </c>
      <c r="E113" s="55">
        <f t="shared" si="12"/>
        <v>0</v>
      </c>
      <c r="F113" s="55">
        <f t="shared" si="13"/>
        <v>0</v>
      </c>
      <c r="G113" s="55">
        <f t="shared" si="14"/>
        <v>0</v>
      </c>
      <c r="H113" s="55">
        <f t="shared" si="15"/>
        <v>0</v>
      </c>
      <c r="I113" s="55">
        <f t="shared" si="16"/>
        <v>0</v>
      </c>
      <c r="J113" s="55">
        <f t="shared" si="17"/>
        <v>0</v>
      </c>
      <c r="K113" s="55">
        <f t="shared" si="18"/>
        <v>0</v>
      </c>
      <c r="L113" s="55">
        <f t="shared" si="19"/>
        <v>0</v>
      </c>
      <c r="M113" s="56">
        <f t="shared" si="20"/>
        <v>0</v>
      </c>
    </row>
    <row r="114" spans="1:13" s="52" customFormat="1" ht="15" customHeight="1" x14ac:dyDescent="0.2">
      <c r="A114" s="53" t="s">
        <v>80</v>
      </c>
      <c r="B114" s="54">
        <f t="shared" si="10"/>
        <v>0</v>
      </c>
      <c r="C114" s="55">
        <f t="shared" si="6"/>
        <v>0</v>
      </c>
      <c r="D114" s="55">
        <f t="shared" si="11"/>
        <v>0</v>
      </c>
      <c r="E114" s="55">
        <f t="shared" si="12"/>
        <v>0</v>
      </c>
      <c r="F114" s="55">
        <f t="shared" si="13"/>
        <v>0</v>
      </c>
      <c r="G114" s="55">
        <f t="shared" si="14"/>
        <v>0</v>
      </c>
      <c r="H114" s="55">
        <f t="shared" si="15"/>
        <v>0</v>
      </c>
      <c r="I114" s="55">
        <f t="shared" si="16"/>
        <v>0</v>
      </c>
      <c r="J114" s="55">
        <f t="shared" si="17"/>
        <v>0</v>
      </c>
      <c r="K114" s="55">
        <f t="shared" si="18"/>
        <v>0</v>
      </c>
      <c r="L114" s="55">
        <f t="shared" si="19"/>
        <v>0</v>
      </c>
      <c r="M114" s="56">
        <f t="shared" si="20"/>
        <v>0</v>
      </c>
    </row>
    <row r="115" spans="1:13" s="52" customFormat="1" ht="15" customHeight="1" x14ac:dyDescent="0.2">
      <c r="A115" s="53" t="s">
        <v>81</v>
      </c>
      <c r="B115" s="54">
        <f t="shared" si="10"/>
        <v>0</v>
      </c>
      <c r="C115" s="55">
        <f t="shared" si="6"/>
        <v>0</v>
      </c>
      <c r="D115" s="55">
        <f t="shared" si="11"/>
        <v>0</v>
      </c>
      <c r="E115" s="55">
        <f t="shared" si="12"/>
        <v>0</v>
      </c>
      <c r="F115" s="55">
        <f t="shared" si="13"/>
        <v>0</v>
      </c>
      <c r="G115" s="55">
        <f t="shared" si="14"/>
        <v>0</v>
      </c>
      <c r="H115" s="55">
        <f t="shared" si="15"/>
        <v>0</v>
      </c>
      <c r="I115" s="55">
        <f t="shared" si="16"/>
        <v>0</v>
      </c>
      <c r="J115" s="55">
        <f t="shared" si="17"/>
        <v>0</v>
      </c>
      <c r="K115" s="55">
        <f t="shared" si="18"/>
        <v>0</v>
      </c>
      <c r="L115" s="55">
        <f t="shared" si="19"/>
        <v>0</v>
      </c>
      <c r="M115" s="56">
        <f t="shared" si="20"/>
        <v>0</v>
      </c>
    </row>
    <row r="116" spans="1:13" s="52" customFormat="1" ht="15" customHeight="1" x14ac:dyDescent="0.2">
      <c r="A116" s="53" t="s">
        <v>82</v>
      </c>
      <c r="B116" s="54">
        <f t="shared" si="10"/>
        <v>0</v>
      </c>
      <c r="C116" s="55">
        <f t="shared" si="6"/>
        <v>0</v>
      </c>
      <c r="D116" s="55">
        <f t="shared" si="11"/>
        <v>0</v>
      </c>
      <c r="E116" s="55">
        <f t="shared" si="12"/>
        <v>0</v>
      </c>
      <c r="F116" s="55">
        <f t="shared" si="13"/>
        <v>0</v>
      </c>
      <c r="G116" s="55">
        <f t="shared" si="14"/>
        <v>0</v>
      </c>
      <c r="H116" s="55">
        <f t="shared" si="15"/>
        <v>0</v>
      </c>
      <c r="I116" s="55">
        <f t="shared" si="16"/>
        <v>0</v>
      </c>
      <c r="J116" s="55">
        <f t="shared" si="17"/>
        <v>0</v>
      </c>
      <c r="K116" s="55">
        <f t="shared" si="18"/>
        <v>0</v>
      </c>
      <c r="L116" s="55">
        <f t="shared" si="19"/>
        <v>0</v>
      </c>
      <c r="M116" s="56">
        <f t="shared" si="20"/>
        <v>0</v>
      </c>
    </row>
    <row r="117" spans="1:13" s="52" customFormat="1" ht="15" customHeight="1" x14ac:dyDescent="0.2">
      <c r="A117" s="53" t="s">
        <v>83</v>
      </c>
      <c r="B117" s="54">
        <f t="shared" si="10"/>
        <v>0</v>
      </c>
      <c r="C117" s="55">
        <f t="shared" si="6"/>
        <v>0</v>
      </c>
      <c r="D117" s="55">
        <f t="shared" si="11"/>
        <v>0</v>
      </c>
      <c r="E117" s="55">
        <f t="shared" si="12"/>
        <v>0</v>
      </c>
      <c r="F117" s="55">
        <f t="shared" si="13"/>
        <v>0</v>
      </c>
      <c r="G117" s="55">
        <f t="shared" si="14"/>
        <v>0</v>
      </c>
      <c r="H117" s="55">
        <f t="shared" si="15"/>
        <v>0</v>
      </c>
      <c r="I117" s="55">
        <f t="shared" si="16"/>
        <v>0</v>
      </c>
      <c r="J117" s="55">
        <f t="shared" si="17"/>
        <v>0</v>
      </c>
      <c r="K117" s="55">
        <f t="shared" si="18"/>
        <v>0</v>
      </c>
      <c r="L117" s="55">
        <f t="shared" si="19"/>
        <v>0</v>
      </c>
      <c r="M117" s="56">
        <f t="shared" si="20"/>
        <v>0</v>
      </c>
    </row>
    <row r="118" spans="1:13" s="52" customFormat="1" ht="30" x14ac:dyDescent="0.2">
      <c r="A118" s="58" t="s">
        <v>17</v>
      </c>
      <c r="B118" s="59" t="s">
        <v>99</v>
      </c>
      <c r="C118" s="50">
        <f t="shared" si="6"/>
        <v>0</v>
      </c>
      <c r="D118" s="60">
        <f>SUM(D119:D122)</f>
        <v>0</v>
      </c>
      <c r="E118" s="60">
        <f t="shared" ref="E118:M118" si="21">SUM(E119:E122)</f>
        <v>0</v>
      </c>
      <c r="F118" s="60">
        <f t="shared" si="21"/>
        <v>0</v>
      </c>
      <c r="G118" s="60">
        <f t="shared" si="21"/>
        <v>0</v>
      </c>
      <c r="H118" s="60">
        <f t="shared" si="21"/>
        <v>0</v>
      </c>
      <c r="I118" s="60">
        <f t="shared" si="21"/>
        <v>0</v>
      </c>
      <c r="J118" s="60">
        <f t="shared" si="21"/>
        <v>0</v>
      </c>
      <c r="K118" s="60">
        <f t="shared" si="21"/>
        <v>0</v>
      </c>
      <c r="L118" s="60">
        <f t="shared" si="21"/>
        <v>0</v>
      </c>
      <c r="M118" s="61">
        <f t="shared" si="21"/>
        <v>0</v>
      </c>
    </row>
    <row r="119" spans="1:13" s="52" customFormat="1" ht="15" customHeight="1" x14ac:dyDescent="0.2">
      <c r="A119" s="53" t="s">
        <v>88</v>
      </c>
      <c r="B119" s="54">
        <f>B80</f>
        <v>0</v>
      </c>
      <c r="C119" s="55">
        <f t="shared" si="6"/>
        <v>0</v>
      </c>
      <c r="D119" s="55">
        <f>IF($F$83=1,$H$83,0)</f>
        <v>0</v>
      </c>
      <c r="E119" s="55">
        <f>IF(F80=2,H80,0)</f>
        <v>0</v>
      </c>
      <c r="F119" s="55">
        <f>IF(F80=31,H80,0)</f>
        <v>0</v>
      </c>
      <c r="G119" s="55">
        <f>IF(F80=4,H80,0)</f>
        <v>0</v>
      </c>
      <c r="H119" s="55">
        <f>IF(F80=5,H80,0)</f>
        <v>0</v>
      </c>
      <c r="I119" s="55">
        <f>IF(F80=6,H80,0)</f>
        <v>0</v>
      </c>
      <c r="J119" s="55">
        <f>IF(F80=7,H80,0)</f>
        <v>0</v>
      </c>
      <c r="K119" s="55">
        <f>IF(F80=8,H80,0)</f>
        <v>0</v>
      </c>
      <c r="L119" s="55">
        <f>IF(F80=9,H80,0)</f>
        <v>0</v>
      </c>
      <c r="M119" s="56">
        <f>IF(F80=10,H80,0)</f>
        <v>0</v>
      </c>
    </row>
    <row r="120" spans="1:13" s="52" customFormat="1" ht="15" customHeight="1" x14ac:dyDescent="0.2">
      <c r="A120" s="53" t="s">
        <v>89</v>
      </c>
      <c r="B120" s="54">
        <f>B81</f>
        <v>0</v>
      </c>
      <c r="C120" s="55">
        <f t="shared" si="6"/>
        <v>0</v>
      </c>
      <c r="D120" s="55">
        <f>IF($F$83=1,$H$83,0)</f>
        <v>0</v>
      </c>
      <c r="E120" s="55">
        <f>IF(F81=2,H81,0)</f>
        <v>0</v>
      </c>
      <c r="F120" s="55">
        <f>IF(F81=31,H81,0)</f>
        <v>0</v>
      </c>
      <c r="G120" s="55">
        <f>IF(F81=4,H81,0)</f>
        <v>0</v>
      </c>
      <c r="H120" s="55">
        <f>IF(F81=5,H81,0)</f>
        <v>0</v>
      </c>
      <c r="I120" s="55">
        <f>IF(F81=6,H81,0)</f>
        <v>0</v>
      </c>
      <c r="J120" s="55">
        <f>IF(F81=7,H81,0)</f>
        <v>0</v>
      </c>
      <c r="K120" s="55">
        <f>IF(F81=8,H81,0)</f>
        <v>0</v>
      </c>
      <c r="L120" s="55">
        <f>IF(F81=9,H81,0)</f>
        <v>0</v>
      </c>
      <c r="M120" s="56">
        <f>IF(F81=10,H81,0)</f>
        <v>0</v>
      </c>
    </row>
    <row r="121" spans="1:13" s="52" customFormat="1" ht="15" customHeight="1" x14ac:dyDescent="0.2">
      <c r="A121" s="53" t="s">
        <v>90</v>
      </c>
      <c r="B121" s="54">
        <f>B82</f>
        <v>0</v>
      </c>
      <c r="C121" s="55">
        <f t="shared" si="6"/>
        <v>0</v>
      </c>
      <c r="D121" s="55">
        <f>IF($F$83=1,$H$83,0)</f>
        <v>0</v>
      </c>
      <c r="E121" s="55">
        <f>IF(F82=2,H82,0)</f>
        <v>0</v>
      </c>
      <c r="F121" s="55">
        <f>IF(F82=31,H82,0)</f>
        <v>0</v>
      </c>
      <c r="G121" s="55">
        <f>IF(F82=4,H82,0)</f>
        <v>0</v>
      </c>
      <c r="H121" s="55">
        <f>IF(F82=5,H82,0)</f>
        <v>0</v>
      </c>
      <c r="I121" s="55">
        <f>IF(F82=6,H82,0)</f>
        <v>0</v>
      </c>
      <c r="J121" s="55">
        <f>IF(F82=7,H82,0)</f>
        <v>0</v>
      </c>
      <c r="K121" s="55">
        <f>IF(F82=8,H82,0)</f>
        <v>0</v>
      </c>
      <c r="L121" s="55">
        <f>IF(F82=9,H82,0)</f>
        <v>0</v>
      </c>
      <c r="M121" s="56">
        <f>IF(F82=10,H82,0)</f>
        <v>0</v>
      </c>
    </row>
    <row r="122" spans="1:13" s="52" customFormat="1" ht="15" customHeight="1" x14ac:dyDescent="0.2">
      <c r="A122" s="62" t="s">
        <v>91</v>
      </c>
      <c r="B122" s="63">
        <f>B83</f>
        <v>0</v>
      </c>
      <c r="C122" s="64">
        <f t="shared" si="6"/>
        <v>0</v>
      </c>
      <c r="D122" s="64">
        <f>IF($F$83=1,$H$83,0)</f>
        <v>0</v>
      </c>
      <c r="E122" s="64">
        <f>IF(F83=2,H83,0)</f>
        <v>0</v>
      </c>
      <c r="F122" s="64">
        <f>IF(F83=31,H83,0)</f>
        <v>0</v>
      </c>
      <c r="G122" s="64">
        <f>IF(F83=4,H83,0)</f>
        <v>0</v>
      </c>
      <c r="H122" s="64">
        <f>IF(F83=5,H83,0)</f>
        <v>0</v>
      </c>
      <c r="I122" s="64">
        <f>IF(F83=6,H83,0)</f>
        <v>0</v>
      </c>
      <c r="J122" s="64">
        <f>IF(F83=7,H83,0)</f>
        <v>0</v>
      </c>
      <c r="K122" s="64">
        <f>IF(F83=8,H83,0)</f>
        <v>0</v>
      </c>
      <c r="L122" s="64">
        <f>IF(F83=9,H83,0)</f>
        <v>0</v>
      </c>
      <c r="M122" s="65">
        <f>IF(F83=10,H83,0)</f>
        <v>0</v>
      </c>
    </row>
    <row r="123" spans="1:13" s="1" customFormat="1" ht="20.25" customHeight="1" x14ac:dyDescent="0.25">
      <c r="A123" s="137" t="s">
        <v>100</v>
      </c>
      <c r="B123" s="138"/>
      <c r="C123" s="66">
        <f>C90+C94+C98+C102+C118</f>
        <v>0</v>
      </c>
      <c r="D123" s="66">
        <f>D90+D94+D98+D102+D118</f>
        <v>0</v>
      </c>
      <c r="E123" s="66">
        <f t="shared" ref="E123:L123" si="22">E90+E94+E98+E102+E118</f>
        <v>0</v>
      </c>
      <c r="F123" s="66">
        <f t="shared" si="22"/>
        <v>0</v>
      </c>
      <c r="G123" s="66">
        <f t="shared" si="22"/>
        <v>0</v>
      </c>
      <c r="H123" s="66">
        <f t="shared" si="22"/>
        <v>0</v>
      </c>
      <c r="I123" s="66">
        <f t="shared" si="22"/>
        <v>0</v>
      </c>
      <c r="J123" s="66">
        <f t="shared" si="22"/>
        <v>0</v>
      </c>
      <c r="K123" s="66">
        <f t="shared" si="22"/>
        <v>0</v>
      </c>
      <c r="L123" s="66">
        <f t="shared" si="22"/>
        <v>0</v>
      </c>
      <c r="M123" s="66">
        <f>M90+M94+M98+M102+M118</f>
        <v>0</v>
      </c>
    </row>
    <row r="124" spans="1:13" s="1" customFormat="1" x14ac:dyDescent="0.25">
      <c r="A124" s="2"/>
      <c r="B124" s="67"/>
      <c r="C124" s="67"/>
      <c r="D124" s="67"/>
      <c r="E124" s="68"/>
      <c r="F124" s="68"/>
      <c r="G124" s="68"/>
      <c r="H124" s="68"/>
      <c r="I124" s="69"/>
      <c r="J124" s="69"/>
      <c r="K124" s="69"/>
      <c r="L124" s="69"/>
      <c r="M124" s="69"/>
    </row>
    <row r="125" spans="1:13" s="1" customFormat="1" x14ac:dyDescent="0.25">
      <c r="A125" s="2"/>
      <c r="B125" s="67"/>
      <c r="C125" s="67"/>
      <c r="D125" s="67"/>
      <c r="E125" s="68"/>
      <c r="F125" s="68"/>
      <c r="G125" s="68"/>
      <c r="H125" s="68"/>
      <c r="I125" s="69"/>
      <c r="J125" s="69"/>
      <c r="K125" s="69"/>
      <c r="L125" s="69"/>
      <c r="M125" s="69"/>
    </row>
    <row r="126" spans="1:13" s="1" customFormat="1" ht="18.75" x14ac:dyDescent="0.25">
      <c r="A126" s="130" t="s">
        <v>101</v>
      </c>
      <c r="B126" s="130"/>
      <c r="C126" s="34"/>
      <c r="D126" s="34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s="1" customFormat="1" ht="32.25" customHeight="1" x14ac:dyDescent="0.25">
      <c r="A127" s="151" t="s">
        <v>93</v>
      </c>
      <c r="B127" s="152"/>
      <c r="C127" s="152"/>
      <c r="D127" s="70" t="s">
        <v>102</v>
      </c>
      <c r="E127" s="70" t="s">
        <v>109</v>
      </c>
      <c r="F127" s="70" t="s">
        <v>103</v>
      </c>
      <c r="G127" s="16"/>
      <c r="H127" s="16"/>
      <c r="I127" s="16"/>
      <c r="J127" s="16"/>
      <c r="K127" s="16"/>
      <c r="L127" s="16"/>
      <c r="M127" s="16"/>
    </row>
    <row r="128" spans="1:13" s="1" customFormat="1" x14ac:dyDescent="0.25">
      <c r="A128" s="71" t="s">
        <v>10</v>
      </c>
      <c r="B128" s="144" t="s">
        <v>95</v>
      </c>
      <c r="C128" s="145"/>
      <c r="D128" s="9">
        <f>I45</f>
        <v>0</v>
      </c>
      <c r="E128" s="9">
        <f>J45</f>
        <v>0</v>
      </c>
      <c r="F128" s="9">
        <f>K45</f>
        <v>0</v>
      </c>
      <c r="G128" s="16"/>
      <c r="H128" s="16"/>
      <c r="I128" s="16"/>
      <c r="J128" s="16"/>
      <c r="K128" s="16"/>
      <c r="L128" s="16"/>
      <c r="M128" s="16"/>
    </row>
    <row r="129" spans="1:13" s="1" customFormat="1" x14ac:dyDescent="0.25">
      <c r="A129" s="71" t="s">
        <v>11</v>
      </c>
      <c r="B129" s="144" t="s">
        <v>96</v>
      </c>
      <c r="C129" s="145"/>
      <c r="D129" s="9">
        <f>I51</f>
        <v>0</v>
      </c>
      <c r="E129" s="9">
        <f>J51</f>
        <v>0</v>
      </c>
      <c r="F129" s="9">
        <f>K51</f>
        <v>0</v>
      </c>
      <c r="G129" s="16"/>
      <c r="H129" s="16"/>
      <c r="I129" s="16"/>
      <c r="J129" s="16"/>
      <c r="K129" s="16"/>
      <c r="L129" s="16"/>
      <c r="M129" s="16"/>
    </row>
    <row r="130" spans="1:13" s="1" customFormat="1" x14ac:dyDescent="0.25">
      <c r="A130" s="71" t="s">
        <v>13</v>
      </c>
      <c r="B130" s="144" t="s">
        <v>97</v>
      </c>
      <c r="C130" s="145"/>
      <c r="D130" s="9">
        <f>G57</f>
        <v>0</v>
      </c>
      <c r="E130" s="9">
        <f>H57</f>
        <v>0</v>
      </c>
      <c r="F130" s="9">
        <f>I57</f>
        <v>0</v>
      </c>
      <c r="G130" s="16"/>
      <c r="H130" s="16"/>
      <c r="I130" s="16"/>
      <c r="J130" s="16"/>
      <c r="K130" s="16"/>
      <c r="L130" s="16"/>
      <c r="M130" s="16"/>
    </row>
    <row r="131" spans="1:13" s="1" customFormat="1" x14ac:dyDescent="0.25">
      <c r="A131" s="71" t="s">
        <v>15</v>
      </c>
      <c r="B131" s="144" t="s">
        <v>98</v>
      </c>
      <c r="C131" s="145"/>
      <c r="D131" s="9">
        <f>G75</f>
        <v>0</v>
      </c>
      <c r="E131" s="9">
        <f>H75</f>
        <v>0</v>
      </c>
      <c r="F131" s="9">
        <f>I75</f>
        <v>0</v>
      </c>
      <c r="G131" s="16"/>
      <c r="H131" s="16"/>
      <c r="I131" s="16"/>
      <c r="J131" s="16"/>
      <c r="K131" s="16"/>
      <c r="L131" s="16"/>
      <c r="M131" s="16"/>
    </row>
    <row r="132" spans="1:13" s="1" customFormat="1" x14ac:dyDescent="0.25">
      <c r="A132" s="71" t="s">
        <v>17</v>
      </c>
      <c r="B132" s="144" t="s">
        <v>104</v>
      </c>
      <c r="C132" s="145"/>
      <c r="D132" s="9">
        <f>G84</f>
        <v>0</v>
      </c>
      <c r="E132" s="9">
        <f>H84</f>
        <v>0</v>
      </c>
      <c r="F132" s="9">
        <f>I84</f>
        <v>0</v>
      </c>
      <c r="G132" s="16"/>
      <c r="H132" s="16"/>
      <c r="I132" s="16"/>
      <c r="J132" s="16"/>
      <c r="K132" s="16"/>
      <c r="L132" s="16"/>
      <c r="M132" s="16"/>
    </row>
    <row r="133" spans="1:13" s="1" customFormat="1" ht="21" customHeight="1" x14ac:dyDescent="0.25">
      <c r="A133" s="137" t="s">
        <v>100</v>
      </c>
      <c r="B133" s="146"/>
      <c r="C133" s="146"/>
      <c r="D133" s="28">
        <f>SUM(D128:D132)</f>
        <v>0</v>
      </c>
      <c r="E133" s="28">
        <f>SUM(E128:E132)</f>
        <v>0</v>
      </c>
      <c r="F133" s="28">
        <f>SUM(F128:F132)</f>
        <v>0</v>
      </c>
      <c r="G133" s="72"/>
      <c r="H133" s="72"/>
      <c r="I133" s="72"/>
      <c r="J133" s="72"/>
      <c r="K133" s="72"/>
      <c r="L133" s="72"/>
      <c r="M133" s="72"/>
    </row>
    <row r="134" spans="1:13" s="1" customFormat="1" ht="81" customHeight="1" x14ac:dyDescent="0.25">
      <c r="A134" s="147"/>
      <c r="B134" s="147"/>
      <c r="C134" s="29"/>
      <c r="D134" s="29"/>
      <c r="E134" s="73"/>
      <c r="F134" s="73"/>
      <c r="G134" s="74"/>
      <c r="H134" s="74"/>
      <c r="I134" s="74"/>
      <c r="J134" s="148"/>
      <c r="K134" s="148"/>
      <c r="L134" s="148"/>
      <c r="M134" s="148"/>
    </row>
    <row r="135" spans="1:13" s="1" customFormat="1" x14ac:dyDescent="0.25">
      <c r="A135" s="149" t="s">
        <v>105</v>
      </c>
      <c r="B135" s="149"/>
      <c r="C135" s="34"/>
      <c r="D135" s="34"/>
      <c r="E135" s="68"/>
      <c r="F135" s="68"/>
      <c r="G135" s="21"/>
      <c r="H135" s="21"/>
      <c r="I135" s="21"/>
      <c r="J135" s="150" t="s">
        <v>106</v>
      </c>
      <c r="K135" s="150"/>
      <c r="L135" s="150"/>
      <c r="M135" s="150"/>
    </row>
    <row r="136" spans="1:13" s="1" customFormat="1" x14ac:dyDescent="0.25">
      <c r="A136" s="14"/>
      <c r="B136" s="34"/>
      <c r="C136" s="34"/>
      <c r="D136" s="34"/>
      <c r="E136" s="68"/>
      <c r="F136" s="68"/>
      <c r="G136" s="21"/>
      <c r="H136" s="21"/>
      <c r="I136" s="21"/>
      <c r="J136" s="21"/>
      <c r="K136" s="16"/>
      <c r="L136" s="16"/>
      <c r="M136" s="16"/>
    </row>
    <row r="137" spans="1:13" s="1" customFormat="1" ht="15.75" x14ac:dyDescent="0.25">
      <c r="A137" s="14"/>
      <c r="B137" s="34"/>
      <c r="C137" s="34"/>
      <c r="D137" s="34"/>
      <c r="E137" s="68"/>
      <c r="F137" s="68"/>
      <c r="G137" s="75" t="s">
        <v>107</v>
      </c>
      <c r="H137" s="21"/>
      <c r="I137" s="21"/>
      <c r="J137" s="21"/>
      <c r="K137" s="16"/>
      <c r="L137" s="16"/>
      <c r="M137" s="16"/>
    </row>
    <row r="138" spans="1:13" s="1" customFormat="1" x14ac:dyDescent="0.25">
      <c r="A138" s="14"/>
      <c r="B138" s="34"/>
      <c r="C138" s="34"/>
      <c r="D138" s="34"/>
      <c r="E138" s="68"/>
      <c r="F138" s="68"/>
      <c r="G138" s="21"/>
      <c r="H138" s="21"/>
      <c r="I138" s="21"/>
      <c r="J138" s="139"/>
      <c r="K138" s="139"/>
      <c r="L138" s="139"/>
      <c r="M138" s="139"/>
    </row>
    <row r="139" spans="1:13" s="1" customFormat="1" x14ac:dyDescent="0.25">
      <c r="A139" s="14"/>
      <c r="B139" s="34"/>
      <c r="C139" s="34"/>
      <c r="D139" s="34"/>
      <c r="E139" s="68"/>
      <c r="F139" s="68"/>
      <c r="G139" s="16"/>
      <c r="H139" s="16"/>
      <c r="I139" s="16"/>
      <c r="J139" s="140"/>
      <c r="K139" s="140"/>
      <c r="L139" s="140"/>
      <c r="M139" s="140"/>
    </row>
    <row r="140" spans="1:13" s="1" customFormat="1" x14ac:dyDescent="0.25">
      <c r="A140" s="14"/>
      <c r="B140" s="34"/>
      <c r="C140" s="34"/>
      <c r="D140" s="34"/>
      <c r="E140" s="68"/>
      <c r="F140" s="68"/>
      <c r="G140" s="16"/>
      <c r="H140" s="16"/>
      <c r="I140" s="16"/>
      <c r="J140" s="141" t="s">
        <v>108</v>
      </c>
      <c r="K140" s="141"/>
      <c r="L140" s="141"/>
      <c r="M140" s="141"/>
    </row>
    <row r="141" spans="1:13" s="1" customFormat="1" x14ac:dyDescent="0.25">
      <c r="A141" s="76"/>
      <c r="B141" s="77"/>
      <c r="C141" s="77"/>
      <c r="D141" s="77"/>
      <c r="E141" s="73"/>
      <c r="F141" s="73"/>
      <c r="G141" s="73"/>
      <c r="H141" s="73"/>
      <c r="I141" s="78"/>
      <c r="J141" s="78"/>
      <c r="K141" s="78"/>
      <c r="L141" s="78"/>
      <c r="M141" s="78"/>
    </row>
    <row r="142" spans="1:13" s="1" customFormat="1" x14ac:dyDescent="0.25">
      <c r="A142" s="76"/>
      <c r="B142" s="77"/>
      <c r="C142" s="77"/>
      <c r="D142" s="77"/>
      <c r="E142" s="73"/>
      <c r="F142" s="73"/>
      <c r="G142" s="73"/>
      <c r="H142" s="73"/>
      <c r="I142" s="78"/>
      <c r="J142" s="78"/>
      <c r="K142" s="78"/>
      <c r="L142" s="78"/>
      <c r="M142" s="78"/>
    </row>
    <row r="143" spans="1:13" s="1" customFormat="1" x14ac:dyDescent="0.25">
      <c r="A143" s="76"/>
      <c r="B143" s="77"/>
      <c r="C143" s="77"/>
      <c r="D143" s="77"/>
      <c r="E143" s="73"/>
      <c r="F143" s="73"/>
      <c r="G143" s="73"/>
      <c r="H143" s="73"/>
      <c r="I143" s="78"/>
      <c r="J143" s="78"/>
      <c r="K143" s="78"/>
      <c r="L143" s="78"/>
      <c r="M143" s="78"/>
    </row>
    <row r="144" spans="1:13" s="1" customFormat="1" x14ac:dyDescent="0.25">
      <c r="A144" s="76"/>
      <c r="B144" s="77"/>
      <c r="C144" s="77"/>
      <c r="D144" s="77"/>
      <c r="E144" s="73"/>
      <c r="F144" s="73"/>
      <c r="G144" s="73"/>
      <c r="H144" s="73"/>
      <c r="I144" s="78"/>
      <c r="J144" s="78"/>
      <c r="K144" s="78"/>
      <c r="L144" s="78"/>
      <c r="M144" s="78"/>
    </row>
    <row r="145" spans="1:13" s="1" customFormat="1" x14ac:dyDescent="0.25">
      <c r="A145" s="76"/>
      <c r="B145" s="77"/>
      <c r="C145" s="77"/>
      <c r="D145" s="77"/>
      <c r="E145" s="73"/>
      <c r="F145" s="73"/>
      <c r="G145" s="73"/>
      <c r="H145" s="73"/>
      <c r="I145" s="78"/>
      <c r="J145" s="78"/>
      <c r="K145" s="78"/>
      <c r="L145" s="78"/>
      <c r="M145" s="78"/>
    </row>
    <row r="146" spans="1:13" s="1" customFormat="1" x14ac:dyDescent="0.25">
      <c r="A146" s="76"/>
      <c r="B146" s="77"/>
      <c r="C146" s="77"/>
      <c r="D146" s="77"/>
      <c r="E146" s="73"/>
      <c r="F146" s="73"/>
      <c r="G146" s="73"/>
      <c r="H146" s="73"/>
      <c r="I146" s="78"/>
      <c r="J146" s="78"/>
      <c r="K146" s="78"/>
      <c r="L146" s="78"/>
      <c r="M146" s="78"/>
    </row>
    <row r="147" spans="1:13" s="1" customFormat="1" x14ac:dyDescent="0.25">
      <c r="A147" s="76"/>
      <c r="B147" s="77"/>
      <c r="C147" s="77"/>
      <c r="D147" s="77"/>
      <c r="E147" s="73"/>
      <c r="F147" s="73"/>
      <c r="G147" s="73"/>
      <c r="H147" s="73"/>
      <c r="I147" s="78"/>
      <c r="J147" s="78"/>
      <c r="K147" s="78"/>
      <c r="L147" s="78"/>
      <c r="M147" s="78"/>
    </row>
    <row r="148" spans="1:13" s="1" customFormat="1" x14ac:dyDescent="0.25">
      <c r="A148" s="76"/>
      <c r="B148" s="77"/>
      <c r="C148" s="77"/>
      <c r="D148" s="77"/>
      <c r="E148" s="73"/>
      <c r="F148" s="73"/>
      <c r="G148" s="73"/>
      <c r="H148" s="73"/>
      <c r="I148" s="78"/>
      <c r="J148" s="78"/>
      <c r="K148" s="78"/>
      <c r="L148" s="78"/>
      <c r="M148" s="78"/>
    </row>
    <row r="149" spans="1:13" s="1" customFormat="1" x14ac:dyDescent="0.25">
      <c r="A149" s="76"/>
      <c r="B149" s="77"/>
      <c r="C149" s="77"/>
      <c r="D149" s="77"/>
      <c r="E149" s="73"/>
      <c r="F149" s="73"/>
      <c r="G149" s="73"/>
      <c r="H149" s="73"/>
      <c r="I149" s="78"/>
      <c r="J149" s="78"/>
      <c r="K149" s="78"/>
      <c r="L149" s="78"/>
      <c r="M149" s="78"/>
    </row>
    <row r="150" spans="1:13" s="1" customFormat="1" x14ac:dyDescent="0.25">
      <c r="A150" s="76"/>
      <c r="B150" s="77"/>
      <c r="C150" s="77"/>
      <c r="D150" s="77"/>
      <c r="E150" s="73"/>
      <c r="F150" s="73"/>
      <c r="G150" s="73"/>
      <c r="H150" s="73"/>
      <c r="I150" s="78"/>
      <c r="J150" s="78"/>
      <c r="K150" s="78"/>
      <c r="L150" s="78"/>
      <c r="M150" s="78"/>
    </row>
    <row r="151" spans="1:13" s="1" customFormat="1" x14ac:dyDescent="0.25">
      <c r="A151" s="76"/>
      <c r="B151" s="77"/>
      <c r="C151" s="77"/>
      <c r="D151" s="77"/>
      <c r="E151" s="73"/>
      <c r="F151" s="73"/>
      <c r="G151" s="73"/>
      <c r="H151" s="73"/>
      <c r="I151" s="78"/>
      <c r="J151" s="78"/>
      <c r="K151" s="78"/>
      <c r="L151" s="78"/>
      <c r="M151" s="78"/>
    </row>
    <row r="152" spans="1:13" s="1" customFormat="1" x14ac:dyDescent="0.25">
      <c r="A152" s="76"/>
      <c r="B152" s="77"/>
      <c r="C152" s="77"/>
      <c r="D152" s="77"/>
      <c r="E152" s="73"/>
      <c r="F152" s="73"/>
      <c r="G152" s="73"/>
      <c r="H152" s="73"/>
      <c r="I152" s="78"/>
      <c r="J152" s="78"/>
      <c r="K152" s="78"/>
      <c r="L152" s="78"/>
      <c r="M152" s="78"/>
    </row>
    <row r="153" spans="1:13" s="1" customFormat="1" x14ac:dyDescent="0.25">
      <c r="A153" s="76"/>
      <c r="B153" s="77"/>
      <c r="C153" s="77"/>
      <c r="D153" s="77"/>
      <c r="E153" s="73"/>
      <c r="F153" s="73"/>
      <c r="G153" s="73"/>
      <c r="H153" s="73"/>
      <c r="I153" s="78"/>
      <c r="J153" s="78"/>
      <c r="K153" s="78"/>
      <c r="L153" s="78"/>
      <c r="M153" s="78"/>
    </row>
  </sheetData>
  <mergeCells count="89">
    <mergeCell ref="J138:M139"/>
    <mergeCell ref="J140:M140"/>
    <mergeCell ref="A1:B1"/>
    <mergeCell ref="B132:C132"/>
    <mergeCell ref="A133:C133"/>
    <mergeCell ref="A134:B134"/>
    <mergeCell ref="J134:M134"/>
    <mergeCell ref="A135:B135"/>
    <mergeCell ref="J135:M135"/>
    <mergeCell ref="A126:B126"/>
    <mergeCell ref="A127:C127"/>
    <mergeCell ref="B128:C128"/>
    <mergeCell ref="B129:C129"/>
    <mergeCell ref="B130:C130"/>
    <mergeCell ref="B131:C131"/>
    <mergeCell ref="B83:E83"/>
    <mergeCell ref="A84:E84"/>
    <mergeCell ref="A87:M87"/>
    <mergeCell ref="A88:B89"/>
    <mergeCell ref="C88:C89"/>
    <mergeCell ref="A123:B123"/>
    <mergeCell ref="G77:I78"/>
    <mergeCell ref="A78:F78"/>
    <mergeCell ref="A79:E79"/>
    <mergeCell ref="B80:E80"/>
    <mergeCell ref="B81:E81"/>
    <mergeCell ref="B82:E82"/>
    <mergeCell ref="B71:E71"/>
    <mergeCell ref="B72:E72"/>
    <mergeCell ref="B73:E73"/>
    <mergeCell ref="B74:E74"/>
    <mergeCell ref="A75:E75"/>
    <mergeCell ref="A77:F77"/>
    <mergeCell ref="B70:E70"/>
    <mergeCell ref="A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A57:E57"/>
    <mergeCell ref="B44:E44"/>
    <mergeCell ref="A45:E45"/>
    <mergeCell ref="A47:E47"/>
    <mergeCell ref="B48:E48"/>
    <mergeCell ref="B49:E49"/>
    <mergeCell ref="B50:E50"/>
    <mergeCell ref="A51:E51"/>
    <mergeCell ref="A53:E53"/>
    <mergeCell ref="B54:E54"/>
    <mergeCell ref="B55:E55"/>
    <mergeCell ref="B56:E56"/>
    <mergeCell ref="B43:E43"/>
    <mergeCell ref="B33:E33"/>
    <mergeCell ref="F33:M33"/>
    <mergeCell ref="B34:E34"/>
    <mergeCell ref="F34:M34"/>
    <mergeCell ref="A36:K36"/>
    <mergeCell ref="A37:M37"/>
    <mergeCell ref="A38:F38"/>
    <mergeCell ref="G38:K39"/>
    <mergeCell ref="A39:F39"/>
    <mergeCell ref="A41:E41"/>
    <mergeCell ref="B42:E42"/>
    <mergeCell ref="B30:E30"/>
    <mergeCell ref="F30:M30"/>
    <mergeCell ref="B31:E31"/>
    <mergeCell ref="F31:M31"/>
    <mergeCell ref="B32:E32"/>
    <mergeCell ref="F32:M32"/>
    <mergeCell ref="A8:M8"/>
    <mergeCell ref="A9:M9"/>
    <mergeCell ref="A10:A14"/>
    <mergeCell ref="B10:B14"/>
    <mergeCell ref="C10:M10"/>
    <mergeCell ref="C11:C14"/>
    <mergeCell ref="D11:M11"/>
    <mergeCell ref="D13:M13"/>
    <mergeCell ref="A7:M7"/>
    <mergeCell ref="A3:M3"/>
    <mergeCell ref="A4:B4"/>
    <mergeCell ref="C4:M4"/>
    <mergeCell ref="A5:B5"/>
    <mergeCell ref="C5:M5"/>
  </mergeCells>
  <conditionalFormatting sqref="C123">
    <cfRule type="cellIs" dxfId="14" priority="12" stopIfTrue="1" operator="notEqual">
      <formula>$C$18</formula>
    </cfRule>
  </conditionalFormatting>
  <conditionalFormatting sqref="D123">
    <cfRule type="cellIs" dxfId="13" priority="11" stopIfTrue="1" operator="notEqual">
      <formula>$D$18</formula>
    </cfRule>
  </conditionalFormatting>
  <conditionalFormatting sqref="D133">
    <cfRule type="cellIs" dxfId="12" priority="13" stopIfTrue="1" operator="notEqual">
      <formula>$C$30</formula>
    </cfRule>
  </conditionalFormatting>
  <conditionalFormatting sqref="E123">
    <cfRule type="cellIs" dxfId="11" priority="10" stopIfTrue="1" operator="notEqual">
      <formula>$E$18</formula>
    </cfRule>
  </conditionalFormatting>
  <conditionalFormatting sqref="E133">
    <cfRule type="cellIs" dxfId="10" priority="15" stopIfTrue="1" operator="notEqual">
      <formula>$C$18</formula>
    </cfRule>
  </conditionalFormatting>
  <conditionalFormatting sqref="F123">
    <cfRule type="cellIs" dxfId="9" priority="9" stopIfTrue="1" operator="notEqual">
      <formula>$F$18</formula>
    </cfRule>
  </conditionalFormatting>
  <conditionalFormatting sqref="F133">
    <cfRule type="cellIs" dxfId="8" priority="1" stopIfTrue="1" operator="notEqual">
      <formula>$C$30-$C$18</formula>
    </cfRule>
  </conditionalFormatting>
  <conditionalFormatting sqref="G123">
    <cfRule type="cellIs" dxfId="7" priority="8" stopIfTrue="1" operator="notEqual">
      <formula>$G$18</formula>
    </cfRule>
  </conditionalFormatting>
  <conditionalFormatting sqref="H84">
    <cfRule type="cellIs" dxfId="6" priority="14" stopIfTrue="1" operator="greaterThan">
      <formula>$C$18*30/100</formula>
    </cfRule>
  </conditionalFormatting>
  <conditionalFormatting sqref="H123">
    <cfRule type="cellIs" dxfId="5" priority="7" stopIfTrue="1" operator="notEqual">
      <formula>$H$18</formula>
    </cfRule>
  </conditionalFormatting>
  <conditionalFormatting sqref="I123">
    <cfRule type="cellIs" dxfId="4" priority="6" stopIfTrue="1" operator="notEqual">
      <formula>$I$18</formula>
    </cfRule>
  </conditionalFormatting>
  <conditionalFormatting sqref="J123">
    <cfRule type="cellIs" dxfId="3" priority="5" stopIfTrue="1" operator="notEqual">
      <formula>$J$18</formula>
    </cfRule>
  </conditionalFormatting>
  <conditionalFormatting sqref="K123">
    <cfRule type="cellIs" dxfId="2" priority="4" stopIfTrue="1" operator="notEqual">
      <formula>$K$18</formula>
    </cfRule>
  </conditionalFormatting>
  <conditionalFormatting sqref="L123">
    <cfRule type="cellIs" dxfId="1" priority="3" stopIfTrue="1" operator="notEqual">
      <formula>$L$30</formula>
    </cfRule>
  </conditionalFormatting>
  <conditionalFormatting sqref="M123">
    <cfRule type="cellIs" dxfId="0" priority="2" stopIfTrue="1" operator="notEqual">
      <formula>$M$18</formula>
    </cfRule>
  </conditionalFormatting>
  <dataValidations count="1">
    <dataValidation type="list" allowBlank="1" showInputMessage="1" showErrorMessage="1" prompt="Kliknite na strelicu desno i odaberite odgovarajući broj projekta." sqref="F42:F44 JB42:JB44 SX42:SX44 ACT42:ACT44 AMP42:AMP44 AWL42:AWL44 BGH42:BGH44 BQD42:BQD44 BZZ42:BZZ44 CJV42:CJV44 CTR42:CTR44 DDN42:DDN44 DNJ42:DNJ44 DXF42:DXF44 EHB42:EHB44 EQX42:EQX44 FAT42:FAT44 FKP42:FKP44 FUL42:FUL44 GEH42:GEH44 GOD42:GOD44 GXZ42:GXZ44 HHV42:HHV44 HRR42:HRR44 IBN42:IBN44 ILJ42:ILJ44 IVF42:IVF44 JFB42:JFB44 JOX42:JOX44 JYT42:JYT44 KIP42:KIP44 KSL42:KSL44 LCH42:LCH44 LMD42:LMD44 LVZ42:LVZ44 MFV42:MFV44 MPR42:MPR44 MZN42:MZN44 NJJ42:NJJ44 NTF42:NTF44 ODB42:ODB44 OMX42:OMX44 OWT42:OWT44 PGP42:PGP44 PQL42:PQL44 QAH42:QAH44 QKD42:QKD44 QTZ42:QTZ44 RDV42:RDV44 RNR42:RNR44 RXN42:RXN44 SHJ42:SHJ44 SRF42:SRF44 TBB42:TBB44 TKX42:TKX44 TUT42:TUT44 UEP42:UEP44 UOL42:UOL44 UYH42:UYH44 VID42:VID44 VRZ42:VRZ44 WBV42:WBV44 WLR42:WLR44 WVN42:WVN44 F48:F50 JB48:JB50 SX48:SX50 ACT48:ACT50 AMP48:AMP50 AWL48:AWL50 BGH48:BGH50 BQD48:BQD50 BZZ48:BZZ50 CJV48:CJV50 CTR48:CTR50 DDN48:DDN50 DNJ48:DNJ50 DXF48:DXF50 EHB48:EHB50 EQX48:EQX50 FAT48:FAT50 FKP48:FKP50 FUL48:FUL50 GEH48:GEH50 GOD48:GOD50 GXZ48:GXZ50 HHV48:HHV50 HRR48:HRR50 IBN48:IBN50 ILJ48:ILJ50 IVF48:IVF50 JFB48:JFB50 JOX48:JOX50 JYT48:JYT50 KIP48:KIP50 KSL48:KSL50 LCH48:LCH50 LMD48:LMD50 LVZ48:LVZ50 MFV48:MFV50 MPR48:MPR50 MZN48:MZN50 NJJ48:NJJ50 NTF48:NTF50 ODB48:ODB50 OMX48:OMX50 OWT48:OWT50 PGP48:PGP50 PQL48:PQL50 QAH48:QAH50 QKD48:QKD50 QTZ48:QTZ50 RDV48:RDV50 RNR48:RNR50 RXN48:RXN50 SHJ48:SHJ50 SRF48:SRF50 TBB48:TBB50 TKX48:TKX50 TUT48:TUT50 UEP48:UEP50 UOL48:UOL50 UYH48:UYH50 VID48:VID50 VRZ48:VRZ50 WBV48:WBV50 WLR48:WLR50 WVN48:WVN50 F54:F56 JB54:JB56 SX54:SX56 ACT54:ACT56 AMP54:AMP56 AWL54:AWL56 BGH54:BGH56 BQD54:BQD56 BZZ54:BZZ56 CJV54:CJV56 CTR54:CTR56 DDN54:DDN56 DNJ54:DNJ56 DXF54:DXF56 EHB54:EHB56 EQX54:EQX56 FAT54:FAT56 FKP54:FKP56 FUL54:FUL56 GEH54:GEH56 GOD54:GOD56 GXZ54:GXZ56 HHV54:HHV56 HRR54:HRR56 IBN54:IBN56 ILJ54:ILJ56 IVF54:IVF56 JFB54:JFB56 JOX54:JOX56 JYT54:JYT56 KIP54:KIP56 KSL54:KSL56 LCH54:LCH56 LMD54:LMD56 LVZ54:LVZ56 MFV54:MFV56 MPR54:MPR56 MZN54:MZN56 NJJ54:NJJ56 NTF54:NTF56 ODB54:ODB56 OMX54:OMX56 OWT54:OWT56 PGP54:PGP56 PQL54:PQL56 QAH54:QAH56 QKD54:QKD56 QTZ54:QTZ56 RDV54:RDV56 RNR54:RNR56 RXN54:RXN56 SHJ54:SHJ56 SRF54:SRF56 TBB54:TBB56 TKX54:TKX56 TUT54:TUT56 UEP54:UEP56 UOL54:UOL56 UYH54:UYH56 VID54:VID56 VRZ54:VRZ56 WBV54:WBV56 WLR54:WLR56 WVN54:WVN56 F60:F74 JB60:JB74 SX60:SX74 ACT60:ACT74 AMP60:AMP74 AWL60:AWL74 BGH60:BGH74 BQD60:BQD74 BZZ60:BZZ74 CJV60:CJV74 CTR60:CTR74 DDN60:DDN74 DNJ60:DNJ74 DXF60:DXF74 EHB60:EHB74 EQX60:EQX74 FAT60:FAT74 FKP60:FKP74 FUL60:FUL74 GEH60:GEH74 GOD60:GOD74 GXZ60:GXZ74 HHV60:HHV74 HRR60:HRR74 IBN60:IBN74 ILJ60:ILJ74 IVF60:IVF74 JFB60:JFB74 JOX60:JOX74 JYT60:JYT74 KIP60:KIP74 KSL60:KSL74 LCH60:LCH74 LMD60:LMD74 LVZ60:LVZ74 MFV60:MFV74 MPR60:MPR74 MZN60:MZN74 NJJ60:NJJ74 NTF60:NTF74 ODB60:ODB74 OMX60:OMX74 OWT60:OWT74 PGP60:PGP74 PQL60:PQL74 QAH60:QAH74 QKD60:QKD74 QTZ60:QTZ74 RDV60:RDV74 RNR60:RNR74 RXN60:RXN74 SHJ60:SHJ74 SRF60:SRF74 TBB60:TBB74 TKX60:TKX74 TUT60:TUT74 UEP60:UEP74 UOL60:UOL74 UYH60:UYH74 VID60:VID74 VRZ60:VRZ74 WBV60:WBV74 WLR60:WLR74 WVN60:WVN74 F80:F83 JB80:JB83 SX80:SX83 ACT80:ACT83 AMP80:AMP83 AWL80:AWL83 BGH80:BGH83 BQD80:BQD83 BZZ80:BZZ83 CJV80:CJV83 CTR80:CTR83 DDN80:DDN83 DNJ80:DNJ83 DXF80:DXF83 EHB80:EHB83 EQX80:EQX83 FAT80:FAT83 FKP80:FKP83 FUL80:FUL83 GEH80:GEH83 GOD80:GOD83 GXZ80:GXZ83 HHV80:HHV83 HRR80:HRR83 IBN80:IBN83 ILJ80:ILJ83 IVF80:IVF83 JFB80:JFB83 JOX80:JOX83 JYT80:JYT83 KIP80:KIP83 KSL80:KSL83 LCH80:LCH83 LMD80:LMD83 LVZ80:LVZ83 MFV80:MFV83 MPR80:MPR83 MZN80:MZN83 NJJ80:NJJ83 NTF80:NTF83 ODB80:ODB83 OMX80:OMX83 OWT80:OWT83 PGP80:PGP83 PQL80:PQL83 QAH80:QAH83 QKD80:QKD83 QTZ80:QTZ83 RDV80:RDV83 RNR80:RNR83 RXN80:RXN83 SHJ80:SHJ83 SRF80:SRF83 TBB80:TBB83 TKX80:TKX83 TUT80:TUT83 UEP80:UEP83 UOL80:UOL83 UYH80:UYH83 VID80:VID83 VRZ80:VRZ83 WBV80:WBV83 WLR80:WLR83 WVN80:WVN83" xr:uid="{00000000-0002-0000-0000-000000000000}">
      <formula1>PROJEKTI</formula1>
    </dataValidation>
  </dataValidations>
  <pageMargins left="0.23622047244094491" right="0.23622047244094491" top="0.74803149606299213" bottom="0.74803149606299213" header="0.31496062992125984" footer="0.31496062992125984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Škudar-Vincek</dc:creator>
  <cp:lastModifiedBy>Jasna Križan</cp:lastModifiedBy>
  <cp:lastPrinted>2019-02-14T12:32:10Z</cp:lastPrinted>
  <dcterms:created xsi:type="dcterms:W3CDTF">2018-02-23T13:17:19Z</dcterms:created>
  <dcterms:modified xsi:type="dcterms:W3CDTF">2025-10-22T07:35:15Z</dcterms:modified>
</cp:coreProperties>
</file>